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188" documentId="120_S{2AC9BD13-BADA-5192-A53E-5A8FF88502F6}" xr6:coauthVersionLast="47" xr6:coauthVersionMax="47" xr10:uidLastSave="{672FCD4D-B339-42E7-9553-B68C15F4DAFB}"/>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<sst xmlns="http://schemas.openxmlformats.org/spreadsheetml/2006/main" count="180286" uniqueCount="39127">
  <si>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</si>
  <si>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</si>
  <si>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</si>
  <si>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</si>
  <si>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</si>
  <si>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</si>
  <si>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</si>
  <si>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</si>
  <si>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</si>
  <si>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</si>
  <si>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</si>
  <si>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</si>
  <si>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</si>
  <si>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</si>
  <si>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</si>
  <si>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</si>
  <si>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</si>
  <si>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</si>
  <si>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</si>
  <si>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</si>
  <si>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</si>
  <si>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</si>
  <si>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</si>
  <si>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</si>
  <si>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</si>
  <si>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</si>
  <si>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</si>
  <si>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</si>
  <si>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</si>
  <si>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</si>
  <si>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</si>
  <si>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</si>
  <si>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</si>
  <si>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</si>
  <si>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</si>
  <si>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</si>
  <si>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</si>
  <si>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</si>
  <si>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</si>
  <si>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</si>
  <si>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</si>
  <si>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</si>
  <si>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</si>
  <si>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</si>
  <si>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</si>
  <si>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</si>
  <si>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</si>
  <si>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</si>
  <si>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</si>
  <si>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</si>
  <si>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</si>
  <si>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</si>
  <si>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</si>
  <si>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</si>
  <si>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</si>
  <si>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</si>
  <si>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</si>
  <si>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</si>
  <si>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</si>
  <si>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</si>
  <si>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</si>
  <si>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</si>
  <si>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</si>
  <si>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</si>
  <si>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</si>
  <si>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</si>
  <si>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</si>
  <si>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</si>
  <si>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</si>
  <si>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</si>
  <si>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</si>
  <si>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</si>
  <si>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</si>
  <si>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</si>
  <si>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</si>
  <si>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</si>
  <si>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</si>
  <si>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</si>
  <si>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</si>
  <si>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</si>
  <si>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</si>
  <si>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</si>
  <si>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</si>
  <si>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</si>
  <si>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</si>
  <si>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</si>
  <si>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</si>
  <si>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</si>
  <si>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</si>
  <si>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</si>
  <si>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</si>
  <si>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</si>
  <si>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</si>
  <si>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</si>
  <si>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</si>
  <si>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</si>
  <si>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</si>
  <si>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</si>
  <si>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</si>
  <si>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</si>
  <si>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</si>
  <si>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</si>
  <si>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</si>
  <si>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</si>
  <si>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</si>
  <si>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</si>
  <si>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</si>
  <si>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</si>
  <si>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</si>
  <si>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</si>
  <si>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</si>
  <si>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</si>
  <si>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</si>
  <si>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</si>
  <si>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</si>
  <si>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</si>
  <si>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</si>
  <si>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</si>
  <si>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</si>
  <si>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</si>
  <si>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</si>
  <si>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</si>
  <si>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</si>
  <si>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</si>
  <si>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</si>
  <si>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</si>
  <si>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</si>
  <si>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</si>
  <si>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</si>
  <si>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</si>
  <si>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</si>
  <si>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</si>
  <si>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</si>
  <si>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</si>
  <si>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</si>
  <si>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</si>
  <si>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</si>
  <si>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</si>
  <si>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</si>
  <si>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</si>
  <si>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</si>
  <si>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</si>
  <si>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</si>
  <si>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</si>
  <si>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</si>
  <si>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</si>
  <si>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</si>
  <si>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</si>
  <si>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</si>
  <si>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</si>
  <si>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</si>
  <si>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</si>
  <si>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</si>
  <si>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</si>
  <si>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</si>
  <si>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</si>
  <si>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</si>
  <si>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</si>
  <si>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</si>
  <si>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</si>
  <si>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</si>
  <si>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</si>
  <si>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</si>
  <si>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</si>
  <si>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</si>
  <si>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</si>
  <si>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</si>
  <si>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</si>
  <si>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</si>
  <si>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</si>
  <si>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</si>
  <si>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</si>
  <si>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</si>
  <si>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</si>
  <si>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</si>
  <si>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</si>
  <si>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</si>
  <si>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</si>
  <si>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</si>
  <si>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</si>
  <si>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</si>
  <si>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</si>
  <si>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</si>
  <si>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</si>
  <si>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</si>
  <si>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</si>
  <si>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</si>
  <si>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</si>
  <si>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</si>
  <si>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</si>
  <si>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</si>
  <si>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</si>
  <si>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</si>
  <si>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</si>
  <si>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</si>
  <si>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</si>
  <si>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</si>
  <si>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</si>
  <si>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</si>
  <si>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</si>
  <si>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</si>
  <si>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</si>
  <si>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</si>
  <si>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</si>
  <si>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</si>
  <si>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</si>
  <si>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</si>
  <si>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</si>
  <si>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</si>
  <si>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</si>
  <si>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</si>
  <si>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</si>
  <si>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</si>
  <si>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</si>
  <si>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</si>
  <si>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</si>
  <si>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</si>
  <si>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</si>
  <si>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</si>
  <si>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</si>
  <si>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</si>
  <si>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</si>
  <si>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</si>
  <si>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</si>
  <si>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</si>
  <si>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</si>
  <si>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</si>
  <si>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</si>
  <si>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</si>
  <si>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</si>
  <si>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</si>
  <si>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</si>
  <si>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</si>
  <si>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</si>
  <si>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</si>
  <si>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</si>
  <si>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</si>
  <si>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</si>
  <si>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</si>
  <si>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</si>
  <si>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</si>
  <si>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</si>
  <si>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</si>
  <si>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</si>
  <si>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</si>
  <si>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</si>
  <si>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</si>
  <si>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</si>
  <si>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</si>
  <si>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</si>
  <si>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</si>
  <si>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</si>
  <si>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</si>
  <si>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</si>
  <si>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</si>
  <si>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</si>
  <si>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</si>
  <si>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</si>
  <si>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</si>
  <si>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</si>
  <si>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</si>
  <si>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</si>
  <si>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</si>
  <si>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</si>
  <si>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</si>
  <si>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</si>
  <si>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</si>
  <si>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</si>
  <si>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</si>
  <si>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</si>
  <si>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</si>
  <si>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</si>
  <si>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</si>
  <si>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</si>
  <si>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</si>
  <si>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</si>
  <si>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</si>
  <si>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</si>
  <si>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</si>
  <si>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</si>
  <si>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</si>
  <si>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</si>
  <si>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</si>
  <si>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</si>
  <si>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</si>
  <si>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</si>
  <si>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</si>
  <si>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</si>
  <si>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</si>
  <si>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</si>
  <si>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</si>
  <si>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</si>
  <si>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</si>
  <si>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</si>
  <si>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</si>
  <si>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</si>
  <si>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</si>
  <si>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</si>
  <si>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</si>
  <si>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</si>
  <si>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</si>
  <si>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</si>
  <si>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</si>
  <si>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</si>
  <si>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</si>
  <si>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</si>
  <si>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</si>
  <si>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</si>
  <si>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</si>
  <si>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</si>
  <si>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</si>
  <si>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</si>
  <si>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</si>
  <si>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</si>
  <si>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</si>
  <si>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</si>
  <si>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</si>
  <si>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</si>
  <si>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</si>
  <si>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</si>
  <si>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</si>
  <si>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</si>
  <si>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</si>
  <si>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</si>
  <si>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</si>
  <si>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</si>
  <si>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</si>
  <si>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</si>
  <si>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</si>
  <si>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</si>
  <si>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</si>
  <si>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</si>
  <si>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</si>
  <si>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</si>
  <si>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</si>
  <si>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</si>
  <si>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</si>
  <si>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</si>
  <si>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</si>
  <si>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</si>
  <si>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</si>
  <si>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</si>
  <si>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</si>
  <si>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</si>
  <si>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</si>
  <si>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</si>
  <si>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</si>
  <si>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</si>
  <si>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</si>
  <si>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</si>
  <si>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</si>
  <si>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</si>
  <si>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</si>
  <si>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</si>
  <si>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</si>
  <si>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</si>
  <si>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</si>
  <si>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</si>
  <si>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</si>
  <si>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</si>
  <si>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</si>
  <si>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</si>
  <si>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</si>
  <si>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</si>
  <si>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</si>
  <si>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</si>
  <si>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</si>
  <si>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</si>
  <si>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</si>
  <si>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</si>
  <si>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</si>
  <si>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</si>
  <si>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</si>
  <si>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</si>
  <si>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</si>
  <si>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</si>
  <si>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</si>
  <si>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</si>
  <si>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</si>
  <si>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</si>
  <si>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</si>
  <si>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</si>
  <si>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</si>
  <si>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</si>
  <si>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</si>
  <si>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</si>
  <si>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</si>
  <si>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</si>
  <si>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</si>
  <si>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</si>
  <si>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</si>
  <si>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</si>
  <si>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</si>
  <si>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</si>
  <si>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</si>
  <si>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</si>
  <si>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</si>
  <si>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</si>
  <si>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</si>
  <si>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</si>
  <si>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</si>
  <si>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</si>
  <si>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</si>
  <si>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</si>
  <si>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</si>
  <si>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</si>
  <si>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</si>
  <si>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</si>
  <si>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</si>
  <si>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</si>
  <si>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</si>
  <si>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</si>
  <si>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</si>
  <si>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</si>
  <si>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</si>
  <si>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</si>
  <si>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</si>
  <si>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</si>
  <si>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</si>
  <si>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</si>
  <si>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</si>
  <si>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</si>
  <si>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</si>
  <si>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</si>
  <si>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</si>
  <si>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</si>
  <si>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</si>
  <si>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</si>
  <si>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</si>
  <si>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</si>
  <si>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</si>
  <si>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</si>
  <si>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</si>
  <si>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</si>
  <si>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</si>
  <si>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</si>
  <si>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</si>
  <si>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</si>
  <si>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</si>
  <si>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</si>
  <si>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</si>
  <si>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</si>
  <si>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</si>
  <si>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</si>
  <si>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</si>
  <si>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</si>
  <si>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</si>
  <si>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</si>
  <si>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</si>
  <si>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</si>
  <si>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</si>
  <si>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</si>
  <si>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</si>
  <si>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</si>
  <si>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</si>
  <si>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</si>
  <si>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</si>
  <si>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</si>
  <si>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</si>
  <si>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</si>
  <si>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</si>
  <si>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</si>
  <si>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</si>
  <si>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</si>
  <si>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</si>
  <si>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</si>
  <si>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</si>
  <si>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</si>
  <si>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</si>
  <si>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</si>
  <si>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</si>
  <si>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</si>
  <si>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</si>
  <si>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</si>
  <si>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</si>
  <si>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</si>
  <si>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</si>
  <si>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</si>
  <si>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</si>
  <si>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</si>
  <si>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</si>
  <si>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</si>
  <si>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</si>
  <si>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</si>
  <si>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</si>
  <si>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</si>
  <si>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</si>
  <si>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</si>
  <si>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</si>
  <si>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</si>
  <si>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</si>
  <si>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</si>
  <si>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</si>
  <si>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</si>
  <si>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</si>
  <si>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</si>
  <si>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</si>
  <si>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</si>
  <si>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</si>
  <si>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</si>
  <si>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</si>
  <si>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</si>
  <si>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</si>
  <si>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</si>
  <si>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</si>
  <si>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</si>
  <si>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</si>
  <si>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</si>
  <si>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</si>
  <si>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</si>
  <si>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</si>
  <si>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</si>
  <si>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</si>
  <si>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</si>
  <si>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</si>
  <si>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</si>
  <si>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</si>
  <si>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</si>
  <si>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</si>
  <si>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</si>
  <si>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</si>
  <si>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</si>
  <si>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</si>
  <si>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</si>
  <si>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</si>
  <si>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</si>
  <si>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</si>
  <si>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</si>
  <si>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</si>
  <si>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</si>
  <si>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</si>
  <si>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</si>
  <si>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</si>
  <si>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</si>
  <si>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</si>
  <si>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</si>
  <si>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</si>
  <si>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</si>
  <si>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</si>
  <si>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</si>
  <si>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</si>
  <si>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</si>
  <si>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</si>
  <si>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</si>
  <si>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</si>
  <si>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</si>
  <si>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</si>
  <si>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</si>
  <si>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</si>
  <si>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</si>
  <si>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</si>
  <si>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</si>
  <si>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</si>
  <si>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</si>
  <si>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</si>
  <si>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</si>
  <si>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</si>
  <si>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</si>
  <si>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</si>
  <si>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</si>
  <si>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</si>
  <si>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</si>
  <si>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</si>
  <si>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</si>
  <si>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</si>
  <si>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</si>
  <si>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</si>
  <si>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</si>
  <si>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</si>
  <si>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</si>
  <si>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</si>
  <si>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</si>
  <si>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</si>
  <si>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</si>
  <si>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</si>
  <si>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</si>
  <si>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</si>
  <si>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</si>
  <si>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</si>
  <si>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</si>
  <si>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</si>
  <si>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</si>
  <si>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</si>
  <si>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</si>
  <si>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</si>
  <si>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</si>
  <si>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</si>
  <si>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</si>
  <si>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</si>
  <si>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</si>
  <si>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</si>
  <si>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</si>
  <si>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</si>
  <si>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</si>
  <si>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</si>
  <si>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</si>
  <si>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</si>
  <si>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</si>
  <si>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</si>
  <si>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</si>
  <si>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</si>
  <si>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</si>
  <si>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</si>
  <si>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</si>
  <si>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</si>
  <si>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</si>
  <si>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</si>
  <si>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</si>
  <si>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</si>
  <si>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</si>
  <si>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</si>
  <si>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</si>
  <si>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</si>
  <si>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</si>
  <si>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</si>
  <si>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</si>
  <si>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</si>
  <si>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</si>
  <si>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</si>
  <si>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</si>
  <si>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</si>
  <si>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</si>
  <si>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</si>
  <si>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</si>
  <si>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</si>
  <si>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</si>
  <si>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</si>
  <si>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</si>
  <si>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</si>
  <si>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</si>
  <si>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</si>
  <si>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</si>
  <si>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</si>
  <si>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</si>
  <si>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</si>
  <si>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</si>
  <si>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</si>
  <si>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</si>
  <si>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</si>
  <si>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</si>
  <si>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</si>
  <si>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</si>
  <si>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</si>
  <si>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</si>
  <si>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</si>
  <si>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</si>
  <si>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</si>
  <si>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</si>
  <si>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</si>
  <si>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</si>
  <si>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</si>
  <si>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</si>
  <si>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</si>
  <si>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</si>
  <si>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</si>
  <si>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</si>
  <si>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</si>
  <si>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</si>
  <si>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</si>
  <si>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</si>
  <si>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</si>
  <si>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</si>
  <si>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</si>
  <si>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</si>
  <si>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</si>
  <si>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</si>
  <si>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</si>
  <si>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</si>
  <si>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</si>
  <si>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</si>
  <si>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</si>
  <si>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</si>
  <si>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</si>
  <si>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</si>
  <si>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</si>
  <si>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</si>
  <si>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</si>
  <si>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</si>
  <si>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</si>
  <si>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</si>
  <si>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</si>
  <si>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</si>
  <si>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</si>
  <si>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</si>
  <si>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</si>
  <si>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</si>
  <si>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</si>
  <si>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</si>
  <si>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</si>
  <si>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</si>
  <si>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</si>
  <si>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</si>
  <si>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</si>
  <si>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</si>
  <si>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</si>
  <si>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</si>
  <si>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</si>
  <si>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</si>
  <si>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</si>
  <si>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</si>
  <si>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</si>
  <si>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</si>
  <si>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</si>
  <si>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</si>
  <si>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</si>
  <si>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</si>
  <si>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</si>
  <si>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</si>
  <si>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</si>
  <si>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</si>
  <si>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</si>
  <si>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</si>
  <si>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</si>
  <si>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</si>
  <si>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</si>
  <si>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</si>
  <si>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</si>
  <si>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</si>
  <si>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</si>
  <si>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</si>
  <si>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</si>
  <si>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</si>
  <si>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</si>
  <si>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</si>
  <si>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</si>
  <si>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</si>
  <si>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</si>
  <si>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</si>
  <si>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</si>
  <si>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</si>
  <si>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</si>
  <si>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</si>
  <si>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</si>
  <si>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</si>
  <si>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</si>
  <si>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</si>
  <si>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</si>
  <si>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</si>
  <si>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</si>
  <si>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</si>
  <si>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</si>
  <si>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</si>
  <si>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</si>
  <si>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</si>
  <si>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</si>
  <si>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</si>
  <si>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</si>
  <si>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</si>
  <si>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</si>
  <si>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</si>
  <si>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</si>
  <si>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</si>
  <si>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</si>
  <si>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</si>
  <si>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</si>
  <si>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</si>
  <si>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</si>
  <si>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</si>
  <si>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</si>
  <si>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</si>
  <si>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</si>
  <si>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</si>
  <si>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</si>
  <si>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</si>
  <si>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</si>
  <si>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</si>
  <si>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</si>
  <si>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</si>
  <si>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</si>
  <si>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</si>
  <si>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</si>
  <si>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</si>
  <si>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</si>
  <si>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</si>
  <si>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</si>
  <si>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</si>
  <si>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</si>
  <si>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</si>
  <si>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</si>
  <si>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</si>
  <si>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</si>
  <si>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</si>
  <si>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</si>
  <si>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</si>
  <si>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</si>
  <si>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</si>
  <si>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</si>
  <si>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</si>
  <si>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</si>
  <si>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</si>
  <si>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</si>
  <si>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</si>
  <si>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</si>
  <si>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</si>
  <si>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</si>
  <si>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</si>
  <si>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</si>
  <si>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</si>
  <si>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</si>
  <si>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</si>
  <si>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</si>
  <si>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</si>
  <si>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</si>
  <si>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</si>
  <si>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</si>
  <si>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</si>
  <si>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</si>
  <si>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</si>
  <si>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</si>
  <si>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</si>
  <si>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</si>
  <si>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</si>
  <si>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</si>
  <si>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</si>
  <si>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</si>
  <si>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</si>
  <si>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</si>
  <si>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</si>
  <si>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</si>
  <si>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</si>
  <si>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</si>
  <si>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</si>
  <si>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</si>
  <si>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</si>
  <si>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</si>
  <si>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</si>
  <si>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</si>
  <si>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</si>
  <si>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</si>
  <si>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</si>
  <si>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</si>
  <si>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</si>
  <si>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</si>
  <si>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</si>
  <si>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</si>
  <si>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</si>
  <si>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</si>
  <si>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</si>
  <si>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</si>
  <si>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</si>
  <si>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</si>
  <si>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</si>
  <si>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</si>
  <si>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</si>
  <si>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</si>
  <si>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</si>
  <si>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</si>
  <si>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</si>
  <si>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</si>
  <si>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</si>
  <si>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</si>
  <si>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</si>
  <si>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</si>
  <si>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</si>
  <si>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</si>
  <si>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</si>
  <si>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</si>
  <si>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</si>
  <si>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</si>
  <si>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</si>
  <si>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</si>
  <si>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</si>
  <si>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</si>
  <si>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</si>
  <si>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</si>
  <si>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</si>
  <si>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</si>
  <si>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</si>
  <si>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</si>
  <si>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</si>
  <si>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</si>
  <si>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</si>
  <si>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</si>
  <si>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</si>
  <si>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</si>
  <si>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</si>
  <si>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</si>
  <si>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</si>
  <si>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</si>
  <si>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</si>
  <si>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</si>
  <si>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</si>
  <si>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</si>
  <si>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</si>
  <si>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</si>
  <si>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</si>
  <si>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</si>
  <si>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</si>
  <si>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</si>
  <si>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</si>
  <si>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</si>
  <si>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</si>
  <si>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</si>
  <si>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</si>
  <si>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</si>
  <si>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</si>
  <si>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</si>
  <si>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</si>
  <si>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</si>
  <si>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</si>
  <si>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</si>
  <si>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</si>
  <si>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</si>
  <si>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</si>
  <si>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</si>
  <si>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</si>
  <si>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</si>
  <si>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</si>
  <si>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</si>
  <si>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</si>
  <si>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</si>
  <si>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</si>
  <si>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</si>
  <si>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</si>
  <si>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</si>
  <si>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</si>
  <si>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</si>
  <si>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</si>
  <si>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</si>
  <si>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</si>
  <si>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</si>
  <si>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</si>
  <si>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</si>
  <si>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</si>
  <si>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</si>
  <si>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</si>
  <si>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</si>
  <si>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</si>
  <si>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</si>
  <si>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</si>
  <si>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</si>
  <si>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</si>
  <si>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</si>
  <si>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</si>
  <si>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</si>
  <si>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</si>
  <si>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</si>
  <si>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</si>
  <si>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</si>
  <si>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</si>
  <si>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</si>
  <si>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</si>
  <si>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</si>
  <si>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</si>
  <si>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</si>
  <si>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</si>
  <si>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</si>
  <si>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</si>
  <si>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</si>
  <si>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</si>
  <si>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</si>
  <si>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</si>
  <si>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</si>
  <si>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</si>
  <si>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</si>
  <si>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</si>
  <si>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</si>
  <si>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</si>
  <si>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</si>
  <si>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</si>
  <si>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</si>
  <si>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</si>
  <si>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</si>
  <si>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</si>
  <si>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</si>
  <si>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</si>
  <si>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</si>
  <si>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</si>
  <si>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</si>
  <si>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</si>
  <si>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</si>
  <si>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</si>
  <si>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</si>
  <si>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</si>
  <si>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</si>
  <si>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</si>
  <si>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</si>
  <si>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</si>
  <si>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</si>
  <si>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</si>
  <si>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</si>
  <si>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</si>
  <si>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</si>
  <si>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</si>
  <si>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</si>
  <si>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</si>
  <si>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</si>
  <si>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</si>
  <si>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</si>
  <si>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</si>
  <si>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</si>
  <si>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</si>
  <si>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</si>
  <si>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</si>
  <si>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</si>
  <si>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</si>
  <si>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</si>
  <si>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</si>
  <si>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</si>
  <si>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</si>
  <si>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</si>
  <si>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</si>
  <si>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</si>
  <si>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</si>
  <si>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</si>
  <si>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</si>
  <si>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</si>
  <si>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</si>
  <si>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</si>
  <si>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</si>
  <si>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</si>
  <si>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</si>
  <si>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</si>
  <si>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</si>
  <si>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</si>
  <si>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</si>
  <si>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</si>
  <si>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</si>
  <si>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</si>
  <si>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</si>
  <si>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</si>
  <si>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</si>
  <si>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</si>
  <si>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</si>
  <si>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</si>
  <si>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</si>
  <si>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</si>
  <si>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</si>
  <si>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</si>
  <si>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</si>
  <si>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</si>
  <si>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</si>
  <si>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</si>
  <si>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</si>
  <si>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</si>
  <si>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</si>
  <si>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</si>
  <si>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</si>
  <si>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</si>
  <si>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</si>
  <si>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</si>
  <si>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</si>
  <si>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</si>
  <si>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</si>
  <si>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</si>
  <si>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</si>
  <si>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</si>
  <si>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</si>
  <si>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</si>
  <si>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</si>
  <si>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</si>
  <si>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</si>
  <si>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</si>
  <si>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</si>
  <si>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</si>
  <si>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</si>
  <si>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</si>
  <si>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</si>
  <si>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</si>
  <si>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</si>
  <si>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</si>
  <si>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</si>
  <si>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</si>
  <si>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</si>
  <si>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</si>
  <si>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</si>
  <si>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</si>
  <si>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</si>
  <si>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</si>
  <si>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</si>
  <si>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</si>
  <si>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</si>
  <si>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</si>
  <si>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</si>
  <si>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</si>
  <si>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</si>
  <si>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</si>
  <si>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</si>
  <si>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</si>
  <si>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</si>
  <si>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</si>
  <si>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</si>
  <si>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</si>
  <si>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</si>
  <si>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</si>
  <si>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</si>
  <si>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</si>
  <si>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</si>
  <si>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</si>
  <si>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</si>
  <si>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</si>
  <si>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</si>
  <si>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</si>
  <si>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</si>
  <si>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</si>
  <si>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</si>
  <si>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</si>
  <si>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</si>
  <si>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</si>
  <si>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</si>
  <si>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</si>
  <si>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</si>
  <si>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</si>
  <si>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</si>
  <si>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</si>
  <si>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</si>
  <si>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</si>
  <si>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</si>
  <si>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</si>
  <si>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</si>
  <si>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</si>
  <si>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</si>
  <si>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</si>
  <si>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</si>
  <si>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</si>
  <si>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</si>
  <si>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</si>
  <si>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</si>
  <si>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</si>
  <si>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</si>
  <si>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</si>
  <si>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</si>
  <si>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</si>
  <si>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</si>
  <si>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</si>
  <si>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</si>
  <si>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</si>
  <si>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</si>
  <si>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</si>
  <si>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</si>
  <si>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</si>
  <si>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</si>
  <si>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</si>
  <si>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</si>
  <si>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</si>
  <si>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</si>
  <si>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</si>
  <si>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</si>
  <si>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</si>
  <si>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</si>
  <si>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</si>
  <si>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</si>
  <si>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</si>
  <si>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</si>
  <si>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</si>
  <si>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</si>
  <si>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</si>
  <si>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</si>
  <si>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</si>
  <si>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</si>
  <si>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</si>
  <si>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</si>
  <si>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</si>
  <si>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</si>
  <si>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</si>
  <si>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</si>
  <si>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</si>
  <si>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</si>
  <si>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</si>
  <si>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</si>
  <si>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</si>
  <si>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</si>
  <si>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</si>
  <si>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</si>
  <si>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</si>
  <si>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</si>
  <si>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</si>
  <si>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</si>
  <si>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</si>
  <si>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</si>
  <si>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</si>
  <si>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</si>
  <si>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</si>
  <si>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</si>
  <si>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</si>
  <si>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</si>
  <si>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</si>
  <si>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</si>
  <si>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</si>
  <si>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</si>
  <si>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</si>
  <si>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</si>
  <si>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</si>
  <si>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</si>
  <si>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</si>
  <si>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</si>
  <si>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</si>
  <si>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</si>
  <si>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</si>
  <si>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</si>
  <si>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</si>
  <si>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</si>
  <si>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</si>
  <si>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</si>
  <si>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</si>
  <si>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</si>
  <si>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</si>
  <si>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</si>
  <si>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</si>
  <si>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</si>
  <si>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</si>
  <si>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</si>
  <si>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</si>
  <si>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</si>
  <si>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</si>
  <si>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</si>
  <si>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</si>
  <si>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</si>
  <si>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</si>
  <si>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</si>
  <si>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</si>
  <si>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</si>
  <si>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</si>
  <si>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</si>
  <si>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</si>
  <si>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</si>
  <si>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</si>
  <si>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</si>
  <si>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</si>
  <si>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</si>
  <si>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</si>
  <si>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</si>
  <si>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</si>
  <si>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</si>
  <si>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</si>
  <si>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</si>
  <si>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</si>
  <si>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</si>
  <si>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</si>
  <si>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</si>
  <si>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</si>
  <si>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</si>
  <si>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</si>
  <si>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</si>
  <si>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</si>
  <si>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</si>
  <si>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</si>
  <si>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</si>
  <si>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</si>
  <si>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</si>
  <si>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</si>
  <si>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</si>
  <si>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</si>
  <si>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</si>
  <si>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</si>
  <si>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</si>
  <si>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</si>
  <si>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</si>
  <si>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</si>
  <si>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</si>
  <si>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</si>
  <si>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</si>
  <si>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</si>
  <si>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</si>
  <si>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</si>
  <si>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</si>
  <si>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</si>
  <si>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</si>
  <si>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</si>
  <si>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</si>
  <si>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</si>
  <si>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</si>
  <si>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</si>
  <si>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</si>
  <si>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</si>
  <si>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</si>
  <si>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</si>
  <si>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</si>
  <si>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</si>
  <si>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</si>
  <si>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</si>
  <si>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</si>
  <si>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</si>
  <si>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</si>
  <si>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</si>
  <si>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</si>
  <si>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</si>
  <si>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</si>
  <si>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</si>
  <si>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</si>
  <si>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</si>
  <si>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</si>
  <si>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</si>
  <si>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</si>
  <si>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</si>
  <si>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</si>
  <si>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</si>
  <si>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</si>
  <si>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</si>
  <si>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</si>
  <si>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</si>
  <si>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</si>
  <si>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</si>
  <si>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</si>
  <si>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</si>
  <si>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</si>
  <si>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</si>
  <si>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</si>
  <si>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</si>
  <si>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</si>
  <si>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</si>
  <si>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</si>
  <si>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</si>
  <si>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</si>
  <si>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</si>
  <si>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</si>
  <si>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</si>
  <si>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</si>
  <si>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</si>
  <si>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</si>
  <si>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</si>
  <si>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</si>
  <si>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</si>
  <si>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</si>
  <si>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</si>
  <si>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</si>
  <si>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</si>
  <si>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</si>
  <si>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</si>
  <si>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</si>
  <si>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</si>
  <si>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</si>
  <si>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</si>
  <si>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</si>
  <si>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</si>
  <si>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</si>
  <si>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</si>
  <si>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</si>
  <si>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</si>
  <si>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</si>
  <si>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</si>
  <si>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</si>
  <si>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</si>
  <si>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</si>
  <si>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</si>
  <si>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</si>
  <si>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</si>
  <si>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</si>
  <si>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</si>
  <si>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</si>
  <si>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</si>
  <si>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</si>
  <si>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</si>
  <si>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</si>
  <si>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</si>
  <si>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</si>
  <si>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</si>
  <si>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</si>
  <si>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</si>
  <si>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</si>
  <si>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</si>
  <si>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</si>
  <si>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</si>
  <si>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</si>
  <si>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</si>
  <si>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</si>
  <si>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</si>
  <si>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</si>
  <si>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</si>
  <si>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</si>
  <si>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</si>
  <si>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</si>
  <si>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</si>
  <si>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</si>
  <si>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</si>
  <si>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</si>
  <si>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</si>
  <si>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</si>
  <si>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</si>
  <si>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</si>
  <si>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</si>
  <si>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</si>
  <si>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</si>
  <si>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</si>
  <si>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</si>
  <si>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</si>
  <si>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</si>
  <si>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</si>
  <si>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</si>
  <si>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</si>
  <si>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</si>
  <si>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</si>
  <si>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</si>
  <si>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</si>
  <si>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</si>
  <si>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</si>
  <si>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</si>
  <si>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</si>
  <si>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</si>
  <si>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</si>
  <si>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</si>
  <si>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</si>
  <si>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</si>
  <si>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</si>
  <si>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</si>
  <si>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</si>
  <si>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</si>
  <si>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</si>
  <si>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</si>
  <si>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</si>
  <si>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</si>
  <si>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</si>
  <si>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</si>
  <si>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</si>
  <si>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</si>
  <si>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</si>
  <si>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</si>
  <si>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</si>
  <si>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</si>
  <si>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</si>
  <si>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</si>
  <si>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</si>
  <si>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</si>
  <si>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</si>
  <si>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</si>
  <si>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</si>
  <si>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</si>
  <si>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</si>
  <si>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</si>
  <si>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</si>
  <si>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</si>
  <si>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</si>
  <si>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</si>
  <si>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</si>
  <si>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</si>
  <si>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</si>
  <si>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</si>
  <si>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</si>
  <si>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</si>
  <si>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</si>
  <si>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</si>
  <si>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</si>
  <si>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</si>
  <si>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</si>
  <si>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</si>
  <si>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</si>
  <si>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</si>
  <si>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</si>
  <si>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</si>
  <si>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</si>
  <si>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</si>
  <si>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</si>
  <si>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</si>
  <si>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</si>
  <si>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</si>
  <si>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</si>
  <si>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</si>
  <si>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</si>
  <si>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</si>
  <si>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</si>
  <si>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</si>
  <si>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</si>
  <si>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</si>
  <si>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</si>
  <si>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</si>
  <si>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</si>
  <si>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</si>
  <si>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</si>
  <si>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</si>
  <si>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</si>
  <si>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</si>
  <si>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</si>
  <si>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</si>
  <si>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</si>
  <si>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</si>
  <si>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</si>
  <si>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</si>
  <si>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</si>
  <si>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</si>
  <si>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</si>
  <si>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</si>
  <si>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</si>
  <si>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</si>
  <si>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</si>
  <si>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</si>
  <si>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</si>
  <si>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</si>
  <si>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</si>
  <si>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</si>
  <si>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</si>
  <si>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</si>
  <si>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</si>
  <si>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</si>
  <si>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</si>
  <si>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</si>
  <si>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</si>
  <si>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</si>
  <si>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</si>
  <si>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</si>
  <si>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</si>
  <si>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</si>
  <si>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</si>
  <si>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</si>
  <si>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</si>
  <si>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</si>
  <si>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</si>
  <si>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</si>
  <si>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</si>
  <si>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</si>
  <si>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</si>
  <si>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</si>
  <si>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</si>
  <si>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</si>
  <si>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</si>
  <si>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</si>
  <si>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</si>
  <si>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</si>
  <si>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</si>
  <si>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</si>
  <si>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</si>
  <si>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</si>
  <si>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</si>
  <si>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</si>
  <si>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</si>
  <si>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</si>
  <si>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</si>
  <si>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</si>
  <si>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</si>
  <si>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</si>
  <si>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</si>
  <si>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</si>
  <si>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</si>
  <si>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</si>
  <si>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</si>
  <si>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</si>
  <si>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</si>
  <si>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</si>
  <si>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</si>
  <si>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</si>
  <si>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</si>
  <si>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</si>
  <si>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</si>
  <si>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</si>
  <si>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</si>
  <si>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</si>
  <si>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</si>
  <si>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</si>
  <si>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</si>
  <si>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</si>
  <si>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</si>
  <si>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</si>
  <si>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</si>
  <si>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</si>
  <si>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</si>
  <si>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</si>
  <si>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</si>
  <si>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</si>
  <si>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</si>
  <si>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</si>
  <si>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</si>
  <si>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</si>
  <si>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</si>
  <si>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</si>
  <si>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</si>
  <si>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</si>
  <si>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</si>
  <si>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</si>
  <si>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</si>
  <si>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</si>
  <si>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</si>
  <si>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</si>
  <si>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</si>
  <si>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</si>
  <si>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</si>
  <si>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</si>
  <si>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</si>
  <si>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</si>
  <si>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</si>
  <si>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</si>
  <si>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</si>
  <si>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</si>
  <si>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</si>
  <si>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</si>
  <si>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</si>
  <si>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</si>
  <si>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</si>
  <si>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</si>
  <si>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</si>
  <si>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</si>
  <si>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</si>
  <si>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</si>
  <si>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</si>
  <si>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</si>
  <si>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</si>
  <si>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</si>
  <si>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</si>
  <si>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</si>
  <si>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</si>
  <si>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</si>
  <si>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</si>
  <si>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</si>
  <si>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</si>
  <si>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</si>
  <si>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</si>
  <si>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</si>
  <si>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</si>
  <si>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</si>
  <si>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</si>
  <si>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</si>
  <si>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</si>
  <si>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</si>
  <si>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</si>
  <si>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</si>
  <si>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</si>
  <si>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</si>
  <si>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</si>
  <si>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</si>
  <si>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</si>
  <si>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</si>
  <si>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</si>
  <si>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</si>
  <si>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</si>
  <si>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</si>
  <si>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</si>
  <si>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</si>
  <si>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</si>
  <si>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</si>
  <si>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</si>
  <si>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</si>
  <si>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</si>
  <si>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</si>
  <si>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</si>
  <si>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</si>
  <si>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</si>
  <si>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</si>
  <si>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</si>
  <si>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</si>
  <si>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</si>
  <si>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</si>
  <si>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</si>
  <si>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</si>
  <si>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</si>
  <si>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</si>
  <si>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</si>
  <si>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</si>
  <si>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</si>
  <si>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</si>
  <si>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</si>
  <si>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</si>
  <si>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</si>
  <si>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</si>
  <si>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</si>
  <si>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</si>
  <si>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</si>
  <si>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</si>
  <si>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</si>
  <si>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</si>
  <si>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</si>
  <si>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</si>
  <si>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</si>
  <si>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</si>
  <si>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</si>
  <si>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</si>
  <si>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</si>
  <si>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</si>
  <si>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</si>
  <si>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</si>
  <si>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</si>
  <si>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</si>
  <si>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</si>
  <si>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</si>
  <si>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</si>
  <si>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</si>
  <si>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</si>
  <si>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</si>
  <si>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</si>
  <si>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</si>
  <si>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</si>
  <si>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</si>
  <si>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</si>
  <si>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</si>
  <si>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</si>
  <si>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</si>
  <si>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</si>
  <si>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</si>
  <si>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</si>
  <si>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</si>
  <si>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</si>
  <si>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</si>
  <si>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</si>
  <si>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</si>
  <si>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</si>
  <si>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</si>
  <si>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</si>
  <si>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</si>
  <si>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</si>
  <si>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</si>
  <si>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</si>
  <si>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</si>
  <si>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</si>
  <si>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</si>
  <si>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</si>
  <si>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</si>
  <si>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</si>
  <si>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</si>
  <si>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</si>
  <si>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</si>
  <si>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</si>
  <si>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</si>
  <si>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</si>
  <si>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</si>
  <si>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</si>
  <si>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</si>
  <si>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</si>
  <si>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</si>
  <si>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</si>
  <si>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</si>
  <si>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</si>
  <si>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</si>
  <si>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</si>
  <si>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</si>
  <si>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</si>
  <si>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</si>
  <si>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</si>
  <si>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</si>
  <si>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</si>
  <si>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</si>
  <si>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</si>
  <si>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</si>
  <si>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</si>
  <si>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</si>
  <si>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</si>
  <si>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</si>
  <si>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</si>
  <si>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</si>
  <si>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</si>
  <si>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</si>
  <si>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</si>
  <si>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</si>
  <si>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</si>
  <si>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</si>
  <si>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</si>
  <si>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</si>
  <si>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</si>
  <si>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</si>
  <si>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</si>
  <si>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</si>
  <si>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</si>
  <si>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</si>
  <si>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</si>
  <si>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</si>
  <si>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</si>
  <si>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</si>
  <si>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</si>
  <si>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</si>
  <si>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</si>
  <si>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</si>
  <si>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</si>
  <si>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</si>
  <si>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</si>
  <si>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</si>
  <si>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</si>
  <si>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</si>
  <si>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</si>
  <si>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</si>
  <si>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</si>
  <si>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</si>
  <si>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</si>
  <si>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</si>
  <si>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</si>
  <si>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</si>
  <si>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</si>
  <si>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</si>
  <si>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</si>
  <si>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</si>
  <si>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</si>
  <si>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</si>
  <si>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</si>
  <si>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</si>
  <si>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</si>
  <si>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</si>
  <si>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</si>
  <si>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</si>
  <si>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</si>
  <si>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</si>
  <si>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</si>
  <si>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</si>
  <si>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</si>
  <si>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</si>
  <si>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</si>
  <si>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</si>
  <si>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</si>
  <si>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</si>
  <si>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</si>
  <si>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</si>
  <si>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</si>
  <si>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</si>
  <si>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</si>
  <si>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</si>
  <si>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</si>
  <si>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</si>
  <si>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</si>
  <si>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</si>
  <si>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</si>
  <si>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</si>
  <si>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</si>
  <si>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</si>
  <si>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</si>
  <si>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</si>
  <si>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</si>
  <si>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</si>
  <si>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</si>
  <si>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</si>
  <si>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</si>
  <si>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</si>
  <si>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</si>
  <si>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</si>
  <si>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</si>
  <si>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</si>
  <si>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</si>
  <si>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</si>
  <si>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</si>
  <si>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</si>
  <si>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</si>
  <si>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</si>
  <si>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</si>
  <si>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</si>
  <si>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</si>
  <si>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</si>
  <si>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</si>
  <si>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</si>
  <si>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</si>
  <si>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</si>
  <si>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</si>
  <si>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</si>
  <si>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</si>
  <si>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</si>
  <si>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</si>
  <si>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</si>
  <si>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</si>
  <si>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</si>
  <si>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</si>
  <si>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</si>
  <si>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</si>
  <si>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</si>
  <si>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</si>
  <si>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</si>
  <si>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</si>
  <si>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</si>
  <si>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</si>
  <si>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</si>
  <si>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</si>
  <si>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</si>
  <si>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</si>
  <si>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</si>
  <si>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</si>
  <si>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</si>
  <si>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</si>
  <si>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</si>
  <si>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</si>
  <si>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</si>
  <si>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</si>
  <si>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</si>
  <si>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</si>
  <si>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</si>
  <si>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</si>
  <si>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</si>
  <si>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</si>
  <si>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</si>
  <si>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</si>
  <si>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</si>
  <si>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</si>
  <si>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</si>
  <si>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</si>
  <si>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</si>
  <si>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</si>
  <si>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</si>
  <si>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</si>
  <si>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</si>
  <si>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</si>
  <si>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</si>
  <si>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</si>
  <si>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</si>
  <si>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</si>
  <si>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</si>
  <si>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</si>
  <si>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</si>
  <si>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</si>
  <si>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</si>
  <si>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</si>
  <si>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</si>
  <si>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</si>
  <si>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</si>
  <si>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</si>
  <si>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</si>
  <si>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</si>
  <si>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</si>
  <si>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</si>
  <si>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</si>
  <si>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</si>
  <si>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</si>
  <si>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</si>
  <si>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</si>
  <si>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</si>
  <si>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</si>
  <si>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</si>
  <si>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</si>
  <si>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</si>
  <si>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</si>
  <si>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</si>
  <si>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</si>
  <si>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</si>
  <si>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</si>
  <si>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</si>
  <si>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</si>
  <si>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</si>
  <si>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</si>
  <si>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</si>
  <si>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</si>
  <si>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</si>
  <si>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</si>
  <si>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</si>
  <si>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</si>
  <si>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</si>
  <si>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</si>
  <si>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</si>
  <si>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</si>
  <si>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</si>
  <si>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</si>
  <si>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</si>
  <si>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</si>
  <si>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</si>
  <si>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</si>
  <si>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</si>
  <si>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</si>
  <si>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</si>
  <si>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</si>
  <si>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</si>
  <si>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</si>
  <si>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</si>
  <si>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</si>
  <si>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</si>
  <si>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</si>
  <si>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</si>
  <si>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</si>
  <si>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</si>
  <si>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</si>
  <si>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</si>
  <si>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</si>
  <si>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</si>
  <si>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</si>
  <si>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</si>
  <si>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</si>
  <si>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</si>
  <si>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</si>
  <si>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</si>
  <si>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</si>
  <si>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</si>
  <si>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</si>
  <si>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</si>
  <si>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</si>
  <si>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</si>
  <si>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</si>
  <si>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</si>
  <si>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</si>
  <si>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</si>
  <si>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</si>
  <si>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</si>
  <si>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</si>
  <si>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</si>
  <si>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</si>
  <si>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</si>
  <si>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</si>
  <si>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</si>
  <si>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</si>
  <si>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</si>
  <si>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</si>
  <si>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</si>
  <si>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</si>
  <si>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</si>
  <si>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</si>
  <si>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</si>
  <si>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</si>
  <si>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</si>
  <si>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</si>
  <si>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</si>
  <si>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</si>
  <si>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</si>
  <si>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</si>
  <si>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</si>
  <si>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</si>
  <si>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</si>
  <si>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</si>
  <si>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</si>
  <si>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</si>
  <si>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</si>
  <si>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</si>
  <si>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</si>
  <si>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</si>
  <si>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</si>
  <si>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</si>
  <si>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</si>
  <si>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</si>
  <si>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</si>
  <si>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</si>
  <si>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</si>
  <si>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</si>
  <si>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</si>
  <si>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</si>
  <si>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</si>
  <si>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</si>
  <si>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</si>
  <si>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</si>
  <si>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</si>
  <si>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</si>
  <si>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</si>
  <si>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</si>
  <si>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</si>
  <si>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</si>
  <si>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</si>
  <si>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</si>
  <si>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</si>
  <si>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</si>
  <si>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</si>
  <si>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</si>
  <si>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</si>
  <si>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</si>
  <si>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</si>
  <si>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</si>
  <si>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</si>
  <si>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</si>
  <si>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</si>
  <si>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</si>
  <si>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</si>
  <si>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</si>
  <si>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</si>
  <si>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</si>
  <si>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</si>
  <si>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</si>
  <si>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</si>
  <si>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</si>
  <si>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</si>
  <si>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</si>
  <si>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</si>
  <si>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</si>
  <si>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</si>
  <si>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</si>
  <si>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</si>
  <si>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</si>
  <si>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</si>
  <si>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</si>
  <si>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</si>
  <si>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</si>
  <si>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</si>
  <si>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</si>
  <si>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</si>
  <si>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</si>
  <si>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</si>
  <si>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</si>
  <si>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</si>
  <si>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</si>
  <si>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</si>
  <si>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</si>
  <si>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</si>
  <si>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</si>
  <si>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</si>
  <si>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</si>
  <si>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</si>
  <si>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</si>
  <si>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</si>
  <si>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</si>
  <si>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</si>
  <si>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</si>
  <si>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</si>
  <si>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</si>
  <si>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</si>
  <si>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</si>
  <si>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</si>
  <si>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</si>
  <si>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</si>
  <si>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</si>
  <si>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</si>
  <si>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</si>
  <si>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</si>
  <si>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</si>
  <si>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</si>
  <si>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</si>
  <si>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</si>
  <si>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</si>
  <si>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</si>
  <si>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</si>
  <si>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</si>
  <si>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</si>
  <si>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</si>
  <si>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</si>
  <si>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</si>
  <si>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</si>
  <si>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</si>
  <si>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</si>
  <si>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</si>
  <si>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</si>
  <si>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</si>
  <si>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</si>
  <si>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</si>
  <si>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</si>
  <si>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</si>
  <si>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</si>
  <si>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</si>
  <si>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</si>
  <si>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</si>
  <si>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</si>
  <si>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</si>
  <si>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</si>
  <si>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</si>
  <si>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</si>
  <si>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</si>
  <si>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</si>
  <si>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</si>
  <si>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</si>
  <si>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</si>
  <si>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</si>
  <si>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</si>
  <si>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</si>
  <si>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</si>
  <si>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</si>
  <si>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</si>
  <si>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</si>
  <si>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</si>
  <si>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</si>
  <si>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</si>
  <si>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</si>
  <si>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</si>
  <si>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</si>
  <si>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</si>
  <si>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</si>
  <si>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</si>
  <si>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</si>
  <si>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</si>
  <si>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</si>
  <si>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</si>
  <si>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</si>
  <si>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</si>
  <si>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</si>
  <si>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</si>
  <si>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</si>
  <si>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</si>
  <si>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</si>
  <si>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</si>
  <si>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</si>
  <si>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</si>
  <si>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</si>
  <si>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</si>
  <si>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</si>
  <si>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</si>
  <si>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</si>
  <si>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</si>
  <si>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</si>
  <si>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</si>
  <si>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</si>
  <si>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</si>
  <si>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</si>
  <si>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</si>
  <si>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</si>
  <si>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</si>
  <si>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</si>
  <si>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</si>
  <si>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</si>
  <si>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</si>
  <si>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</si>
  <si>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</si>
  <si>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</si>
  <si>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</si>
  <si>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</si>
  <si>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</si>
  <si>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</si>
  <si>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</si>
  <si>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</si>
  <si>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</si>
  <si>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</si>
  <si>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</si>
  <si>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</si>
  <si>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</si>
  <si>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</si>
  <si>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</si>
  <si>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</si>
  <si>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</si>
  <si>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</si>
  <si>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</si>
  <si>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</si>
  <si>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</si>
  <si>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</si>
  <si>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</si>
  <si>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</si>
  <si>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</si>
  <si>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</si>
  <si>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</si>
  <si>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</si>
  <si>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</si>
  <si>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</si>
  <si>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</si>
  <si>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</si>
  <si>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</si>
  <si>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</si>
  <si>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</si>
  <si>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</si>
  <si>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</si>
  <si>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</si>
  <si>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</si>
  <si>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</si>
  <si>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</si>
  <si>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</si>
  <si>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</si>
  <si>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</si>
  <si>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</si>
  <si>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</si>
  <si>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</si>
  <si>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</si>
  <si>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</si>
  <si>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</si>
  <si>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</si>
  <si>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</si>
  <si>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</si>
  <si>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</si>
  <si>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</si>
  <si>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</si>
  <si>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</si>
  <si>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</si>
  <si>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</si>
  <si>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</si>
  <si>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</si>
  <si>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</si>
  <si>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</si>
  <si>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</si>
  <si>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</si>
  <si>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</si>
  <si>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</si>
  <si>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</si>
  <si>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</si>
  <si>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</si>
  <si>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</si>
  <si>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</si>
  <si>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</si>
  <si>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</si>
  <si>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</si>
  <si>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</si>
  <si>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</si>
  <si>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</si>
  <si>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</si>
  <si>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</si>
  <si>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</si>
  <si>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</si>
  <si>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</si>
  <si>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</si>
  <si>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</si>
  <si>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</si>
  <si>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</si>
  <si>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</si>
  <si>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</si>
  <si>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</si>
  <si>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</si>
  <si>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</si>
  <si>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</si>
  <si>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</si>
  <si>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</si>
  <si>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</si>
  <si>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</si>
  <si>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</si>
  <si>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</si>
  <si>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</si>
  <si>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</si>
  <si>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</si>
  <si>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</si>
  <si>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</si>
  <si>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</si>
  <si>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</si>
  <si>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</si>
  <si>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</si>
  <si>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</si>
  <si>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</si>
  <si>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</si>
  <si>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</si>
  <si>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</si>
  <si>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</si>
  <si>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</si>
  <si>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</si>
  <si>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</si>
  <si>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</si>
  <si>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</si>
  <si>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</si>
  <si>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</si>
  <si>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</si>
  <si>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</si>
  <si>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</si>
  <si>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</si>
  <si>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</si>
  <si>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</si>
  <si>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</si>
  <si>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</si>
  <si>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</si>
  <si>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</si>
  <si>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</si>
  <si>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</si>
  <si>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</si>
  <si>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</si>
  <si>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</si>
  <si>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</si>
  <si>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</si>
  <si>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</si>
  <si>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</si>
  <si>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</si>
  <si>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</si>
  <si>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</si>
  <si>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</si>
  <si>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</si>
  <si>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</si>
  <si>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</si>
  <si>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</si>
  <si>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</si>
  <si>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</si>
  <si>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</si>
  <si>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</si>
  <si>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</si>
  <si>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</si>
  <si>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</si>
  <si>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</si>
  <si>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</si>
  <si>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</si>
  <si>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</si>
  <si>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</si>
  <si>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</si>
  <si>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</si>
  <si>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</si>
  <si>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</si>
  <si>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</si>
  <si>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</si>
  <si>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</si>
  <si>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</si>
  <si>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</si>
  <si>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</si>
  <si>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</si>
  <si>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</si>
  <si>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</si>
  <si>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</si>
  <si>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</si>
  <si>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</si>
  <si>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</si>
  <si>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</si>
  <si>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</si>
  <si>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</si>
  <si>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</si>
  <si>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</si>
  <si>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</si>
  <si>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</si>
  <si>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</si>
  <si>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</si>
  <si>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</si>
  <si>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</si>
  <si>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</si>
  <si>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</si>
  <si>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</si>
  <si>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</si>
  <si>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</si>
  <si>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</si>
  <si>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</si>
  <si>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</si>
  <si>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</si>
  <si>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</si>
  <si>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</si>
  <si>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</si>
  <si>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</si>
  <si>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</si>
  <si>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</si>
  <si>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</si>
  <si>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</si>
  <si>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</si>
  <si>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</si>
  <si>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</si>
  <si>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</si>
  <si>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</si>
  <si>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</si>
  <si>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</si>
  <si>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</si>
  <si>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</si>
  <si>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</si>
  <si>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</si>
  <si>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</si>
  <si>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</si>
  <si>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</si>
  <si>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</si>
  <si>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</si>
  <si>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</si>
  <si>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</si>
  <si>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</si>
  <si>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</si>
  <si>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</si>
  <si>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</si>
  <si>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</si>
  <si>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</si>
  <si>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</si>
  <si>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</si>
  <si>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</si>
  <si>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</si>
  <si>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</si>
  <si>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</si>
  <si>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</si>
  <si>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</si>
  <si>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</si>
  <si>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</si>
  <si>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</si>
  <si>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</si>
  <si>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</si>
  <si>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</si>
  <si>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</si>
  <si>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</si>
  <si>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</si>
  <si>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</si>
  <si>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</si>
  <si>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</si>
  <si>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</si>
  <si>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</si>
  <si>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</si>
  <si>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</si>
  <si>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</si>
  <si>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</si>
  <si>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</si>
  <si>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</si>
  <si>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</si>
  <si>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</si>
  <si>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</si>
  <si>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</si>
  <si>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</si>
  <si>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</si>
  <si>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</si>
  <si>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</si>
  <si>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</si>
  <si>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</si>
  <si>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</si>
  <si>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</si>
  <si>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</si>
  <si>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</si>
  <si>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</si>
  <si>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</si>
  <si>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</si>
  <si>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</si>
  <si>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</si>
  <si>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</si>
  <si>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</si>
  <si>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</si>
  <si>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</si>
  <si>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</si>
  <si>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</si>
  <si>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</si>
  <si>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</si>
  <si>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</si>
  <si>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</si>
  <si>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</si>
  <si>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</si>
  <si>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</si>
  <si>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</si>
  <si>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</si>
  <si>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</si>
  <si>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</si>
  <si>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</si>
  <si>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</si>
  <si>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</si>
  <si>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</si>
  <si>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</si>
  <si>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</si>
  <si>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</si>
  <si>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</si>
  <si>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</si>
  <si>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</si>
  <si>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</si>
  <si>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</si>
  <si>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</si>
  <si>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</si>
  <si>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</si>
  <si>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</si>
  <si>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</si>
  <si>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</si>
  <si>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</si>
  <si>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</si>
  <si>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</si>
  <si>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</si>
  <si>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</si>
  <si>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</si>
  <si>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</si>
  <si>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</si>
  <si>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</si>
  <si>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</si>
  <si>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</si>
  <si>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</si>
  <si>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</si>
  <si>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</si>
  <si>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</si>
  <si>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</si>
  <si>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</si>
  <si>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</si>
  <si>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</si>
  <si>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</si>
  <si>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</si>
  <si>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</si>
  <si>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</si>
  <si>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</si>
  <si>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</si>
  <si>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</si>
  <si>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</si>
  <si>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</si>
  <si>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</si>
  <si>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</si>
  <si>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</si>
  <si>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</si>
  <si>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</si>
  <si>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</si>
  <si>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</si>
  <si>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</si>
  <si>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</si>
  <si>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</si>
  <si>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</si>
  <si>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</si>
  <si>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</si>
  <si>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</si>
  <si>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</si>
  <si>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</si>
  <si>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</si>
  <si>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</si>
  <si>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</si>
  <si>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</si>
  <si>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</si>
  <si>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</si>
  <si>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</si>
  <si>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</si>
  <si>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</si>
  <si>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</si>
  <si>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</si>
  <si>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</si>
  <si>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</si>
  <si>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</si>
  <si>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</si>
  <si>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</si>
  <si>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</si>
  <si>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</si>
  <si>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</si>
  <si>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</si>
  <si>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</si>
  <si>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</si>
  <si>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</si>
  <si>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</si>
  <si>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</si>
  <si>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</si>
  <si>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</si>
  <si>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</si>
  <si>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</si>
  <si>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</si>
  <si>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</si>
  <si>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</si>
  <si>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</si>
  <si>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</si>
  <si>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</si>
  <si>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</si>
  <si>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</si>
  <si>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</si>
  <si>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</si>
  <si>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</si>
  <si>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</si>
  <si>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</si>
  <si>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</si>
  <si>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</si>
  <si>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</si>
  <si>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</si>
  <si>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</si>
  <si>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</si>
  <si>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</si>
  <si>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</si>
  <si>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</si>
  <si>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</si>
  <si>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</si>
  <si>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</si>
  <si>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</si>
  <si>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</si>
  <si>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</si>
  <si>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</si>
  <si>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</si>
  <si>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</si>
  <si>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</si>
  <si>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</si>
  <si>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</si>
  <si>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</si>
  <si>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</si>
  <si>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</si>
  <si>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</si>
  <si>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</si>
  <si>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</si>
  <si>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</si>
  <si>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</si>
  <si>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</si>
  <si>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</si>
  <si>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</si>
  <si>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</si>
  <si>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</si>
  <si>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</si>
  <si>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</si>
  <si>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</si>
  <si>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</si>
  <si>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</si>
  <si>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</si>
  <si>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</si>
  <si>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</si>
  <si>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</si>
  <si>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</si>
  <si>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</si>
  <si>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</si>
  <si>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</si>
  <si>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</si>
  <si>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</si>
  <si>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</si>
  <si>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</si>
  <si>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</si>
  <si>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</si>
  <si>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</si>
  <si>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</si>
  <si>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</si>
  <si>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</si>
  <si>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</si>
  <si>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</si>
  <si>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</si>
  <si>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</si>
  <si>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</si>
  <si>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</si>
  <si>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</si>
  <si>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</si>
  <si>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</si>
  <si>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</si>
  <si>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</si>
  <si>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</si>
  <si>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</si>
  <si>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</si>
  <si>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</si>
  <si>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</si>
  <si>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</si>
  <si>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</si>
  <si>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</si>
  <si>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</si>
  <si>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</si>
  <si>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</si>
  <si>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</si>
  <si>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</si>
  <si>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</si>
  <si>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</si>
  <si>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</si>
  <si>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</si>
  <si>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</si>
  <si>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</si>
  <si>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</si>
  <si>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</si>
  <si>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</si>
  <si>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</si>
  <si>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</si>
  <si>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</si>
  <si>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</si>
  <si>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</si>
  <si>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</si>
  <si>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</si>
  <si>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</si>
  <si>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</si>
  <si>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</si>
  <si>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</si>
  <si>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</si>
  <si>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</si>
  <si>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</si>
  <si>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</si>
  <si>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</si>
  <si>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</si>
  <si>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</si>
  <si>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</si>
  <si>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</si>
  <si>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</si>
  <si>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</si>
  <si>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</si>
  <si>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</si>
  <si>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</si>
  <si>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</si>
  <si>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</si>
  <si>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</si>
  <si>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</si>
  <si>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</si>
  <si>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</si>
  <si>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</si>
  <si>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</si>
  <si>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</si>
  <si>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</si>
  <si>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</si>
  <si>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</si>
  <si>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</si>
  <si>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</si>
  <si>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</si>
  <si>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</si>
  <si>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</si>
  <si>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</si>
  <si>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</si>
  <si>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</si>
  <si>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</si>
  <si>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</si>
  <si>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</si>
  <si>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</si>
  <si>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</si>
  <si>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</si>
  <si>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</si>
  <si>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</si>
  <si>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</si>
  <si>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</si>
  <si>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</si>
  <si>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</si>
  <si>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</si>
  <si>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</si>
  <si>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</si>
  <si>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</si>
  <si>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</si>
  <si>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</si>
  <si>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</si>
  <si>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</si>
  <si>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</si>
  <si>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</si>
  <si>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</si>
  <si>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</si>
  <si>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</si>
  <si>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</si>
  <si>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</si>
  <si>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</si>
  <si>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</si>
  <si>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</si>
  <si>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</si>
  <si>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</si>
  <si>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</si>
  <si>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</si>
  <si>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</si>
  <si>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</si>
  <si>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</si>
  <si>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</si>
  <si>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</si>
  <si>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</si>
  <si>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</si>
  <si>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</si>
  <si>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</si>
  <si>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</si>
  <si>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</si>
  <si>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</si>
  <si>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</si>
  <si>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</si>
  <si>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</si>
  <si>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</si>
  <si>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</si>
  <si>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</si>
  <si>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</si>
  <si>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</si>
  <si>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</si>
  <si>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</si>
  <si>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</si>
  <si>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</si>
  <si>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</si>
  <si>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</si>
  <si>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</si>
  <si>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</si>
  <si>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</si>
  <si>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</si>
  <si>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</si>
  <si>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</si>
  <si>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</si>
  <si>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</si>
  <si>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</si>
  <si>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</si>
  <si>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</si>
  <si>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</si>
  <si>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</si>
  <si>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</si>
  <si>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</si>
  <si>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</si>
  <si>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</si>
  <si>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</si>
  <si>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</si>
  <si>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</si>
  <si>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</si>
  <si>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</si>
  <si>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</si>
  <si>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</si>
  <si>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</si>
  <si>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</si>
  <si>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</si>
  <si>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</si>
  <si>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</si>
  <si>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</si>
  <si>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</si>
  <si>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</si>
  <si>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</si>
  <si>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</si>
  <si>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</si>
  <si>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</si>
  <si>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</si>
  <si>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</si>
  <si>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</si>
  <si>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</si>
  <si>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</si>
  <si>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</si>
  <si>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</si>
  <si>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</si>
  <si>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</si>
  <si>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</si>
  <si>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</si>
  <si>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</si>
  <si>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</si>
  <si>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</si>
  <si>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</si>
  <si>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</si>
  <si>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</si>
  <si>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</si>
  <si>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</si>
  <si>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</si>
  <si>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</si>
  <si>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</si>
  <si>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</si>
  <si>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</si>
  <si>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</si>
  <si>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</si>
  <si>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</si>
  <si>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</si>
  <si>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</si>
  <si>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</si>
  <si>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</si>
  <si>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</si>
  <si>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</si>
  <si>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</si>
  <si>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</si>
  <si>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</si>
  <si>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</si>
  <si>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</si>
  <si>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</si>
  <si>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</si>
  <si>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</si>
  <si>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</si>
  <si>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</si>
  <si>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</si>
  <si>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</si>
  <si>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</si>
  <si>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</si>
  <si>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</si>
  <si>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</si>
  <si>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</si>
  <si>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</si>
  <si>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</si>
  <si>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</si>
  <si>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</si>
  <si>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</si>
  <si>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</si>
  <si>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</si>
  <si>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</si>
  <si>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</si>
  <si>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</si>
  <si>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</si>
  <si>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</si>
  <si>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</si>
  <si>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</si>
  <si>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</si>
  <si>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</si>
  <si>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</si>
  <si>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</si>
  <si>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</si>
  <si>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</si>
  <si>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</si>
  <si>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</si>
  <si>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</si>
  <si>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</si>
  <si>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</si>
  <si>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</si>
  <si>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</si>
  <si>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</si>
  <si>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</si>
  <si>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</si>
  <si>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</si>
  <si>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</si>
  <si>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</si>
  <si>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</si>
  <si>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</si>
  <si>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</si>
  <si>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</si>
  <si>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</si>
  <si>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</si>
  <si>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</si>
  <si>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</si>
  <si>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</si>
  <si>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</si>
  <si>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</si>
  <si>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</si>
  <si>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</si>
  <si>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</si>
  <si>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</si>
  <si>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</si>
  <si>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</si>
  <si>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</si>
  <si>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</si>
  <si>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</si>
  <si>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</si>
  <si>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</si>
  <si>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</si>
  <si>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</si>
  <si>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</si>
  <si>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</si>
  <si>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</si>
  <si>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</si>
  <si>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</si>
  <si>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</si>
  <si>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</si>
  <si>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</si>
  <si>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</si>
  <si>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</si>
  <si>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</si>
  <si>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</si>
  <si>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</si>
  <si>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</si>
  <si>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</si>
  <si>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</si>
  <si>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</si>
  <si>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</si>
  <si>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</si>
  <si>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</si>
  <si>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</si>
  <si>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</si>
  <si>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</si>
  <si>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</si>
  <si>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</si>
  <si>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</si>
  <si>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</si>
  <si>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</si>
  <si>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</si>
  <si>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</si>
  <si>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</si>
  <si>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</si>
  <si>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</si>
  <si>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</si>
  <si>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</si>
  <si>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</si>
  <si>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</si>
  <si>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</si>
  <si>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</si>
  <si>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</si>
  <si>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</si>
  <si>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</si>
  <si>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</si>
  <si>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</si>
  <si>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</si>
  <si>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</si>
  <si>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</si>
  <si>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</si>
  <si>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</si>
  <si>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</si>
  <si>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</si>
  <si>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</si>
  <si>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</si>
  <si>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</si>
  <si>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</si>
  <si>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</si>
  <si>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</si>
  <si>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</si>
  <si>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</si>
  <si>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</si>
  <si>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</si>
  <si>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</si>
  <si>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</si>
  <si>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</si>
  <si>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</si>
  <si>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</si>
  <si>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</si>
  <si>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</si>
  <si>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</si>
  <si>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</si>
  <si>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</si>
  <si>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</si>
  <si>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</si>
  <si>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</si>
  <si>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</si>
  <si>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</si>
  <si>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</si>
  <si>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</si>
  <si>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</si>
  <si>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</si>
  <si>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</si>
  <si>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</si>
  <si>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</si>
  <si>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</si>
  <si>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</si>
  <si>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</si>
  <si>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</si>
  <si>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</si>
  <si>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</si>
  <si>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</si>
  <si>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</si>
  <si>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</si>
  <si>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</si>
  <si>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</si>
  <si>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</si>
  <si>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</si>
  <si>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</si>
  <si>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</si>
  <si>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</si>
  <si>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</si>
  <si>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</si>
  <si>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</si>
  <si>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</si>
  <si>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</si>
  <si>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</si>
  <si>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</si>
  <si>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</si>
  <si>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</si>
  <si>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</si>
  <si>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</si>
  <si>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</si>
  <si>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</si>
  <si>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</si>
  <si>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</si>
  <si>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</si>
  <si>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</si>
  <si>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</si>
  <si>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</si>
  <si>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</si>
  <si>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</si>
  <si>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</si>
  <si>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</si>
  <si>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</si>
  <si>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</si>
  <si>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</si>
  <si>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</si>
  <si>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</si>
  <si>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</si>
  <si>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</si>
  <si>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</si>
  <si>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</si>
  <si>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</si>
  <si>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</si>
  <si>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</si>
  <si>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</si>
  <si>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</si>
  <si>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</si>
  <si>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</si>
  <si>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</si>
  <si>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</si>
  <si>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</si>
  <si>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</si>
  <si>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</si>
  <si>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</si>
  <si>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</si>
  <si>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</si>
  <si>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</si>
  <si>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</si>
  <si>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</si>
  <si>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</si>
  <si>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</si>
  <si>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</si>
  <si>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</si>
  <si>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</si>
  <si>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</si>
  <si>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</si>
  <si>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</si>
  <si>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</si>
  <si>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</si>
  <si>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</si>
  <si>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</si>
  <si>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</si>
  <si>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</si>
  <si>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</si>
  <si>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</si>
  <si>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</si>
  <si>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</si>
  <si>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</si>
  <si>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</si>
  <si>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</si>
  <si>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</si>
  <si>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</si>
  <si>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</si>
  <si>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</si>
  <si>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</si>
  <si>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</si>
  <si>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</si>
  <si>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</si>
  <si>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</si>
  <si>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</si>
  <si>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</si>
  <si>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</si>
  <si>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</si>
  <si>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</si>
  <si>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</si>
  <si>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</si>
  <si>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</si>
  <si>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</si>
  <si>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</si>
  <si>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</si>
  <si>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</si>
  <si>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</si>
  <si>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</si>
  <si>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</si>
  <si>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</si>
  <si>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</si>
  <si>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</si>
  <si>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</si>
  <si>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</si>
  <si>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</si>
  <si>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</si>
  <si>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</si>
  <si>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</si>
  <si>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</si>
  <si>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</si>
  <si>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</si>
  <si>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</si>
  <si>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</si>
  <si>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</si>
  <si>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</si>
  <si>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</si>
  <si>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</si>
  <si>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</si>
  <si>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</si>
  <si>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</si>
  <si>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</si>
  <si>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</si>
  <si>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</si>
  <si>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</si>
  <si>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</si>
  <si>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</si>
  <si>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</si>
  <si>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</si>
  <si>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</si>
  <si>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</si>
  <si>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</si>
  <si>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</si>
  <si>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</si>
  <si>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</si>
  <si>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</si>
  <si>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</si>
  <si>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</si>
  <si>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</si>
  <si>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</si>
  <si>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</si>
  <si>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</si>
  <si>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</si>
  <si>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</si>
  <si>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</si>
  <si>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</si>
  <si>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</si>
  <si>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</si>
  <si>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</si>
  <si>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</si>
  <si>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</si>
  <si>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</si>
  <si>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</si>
  <si>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</si>
  <si>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</si>
  <si>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</si>
  <si>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</si>
  <si>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</si>
  <si>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</si>
  <si>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</si>
  <si>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</si>
  <si>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</si>
  <si>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</si>
  <si>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</si>
  <si>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</si>
  <si>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</si>
  <si>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</si>
  <si>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</si>
  <si>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</si>
  <si>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</si>
  <si>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</si>
  <si>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</si>
  <si>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</si>
  <si>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</si>
  <si>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</si>
  <si>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</si>
  <si>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</si>
  <si>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</si>
  <si>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</si>
  <si>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</si>
  <si>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</si>
  <si>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</si>
  <si>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</si>
  <si>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</si>
  <si>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</si>
  <si>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</si>
  <si>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</si>
  <si>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</si>
  <si>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</si>
  <si>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</si>
  <si>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</si>
  <si>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</si>
  <si>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</si>
  <si>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</si>
  <si>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</si>
  <si>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</si>
  <si>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</si>
  <si>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</si>
  <si>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</si>
  <si>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</si>
  <si>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</si>
  <si>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</si>
  <si>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</si>
  <si>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</si>
  <si>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</si>
  <si>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</si>
  <si>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</si>
  <si>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</si>
  <si>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</si>
  <si>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</si>
  <si>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</si>
  <si>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</si>
  <si>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</si>
  <si>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</si>
  <si>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</si>
  <si>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</si>
  <si>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</si>
  <si>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</si>
  <si>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</si>
  <si>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</si>
  <si>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</si>
  <si>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</si>
  <si>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</si>
  <si>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</si>
  <si>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</si>
  <si>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</si>
  <si>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</si>
  <si>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</si>
  <si>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</si>
  <si>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</si>
  <si>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</si>
  <si>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</si>
  <si>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</si>
  <si>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</si>
  <si>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</si>
  <si>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</si>
  <si>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</si>
  <si>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</si>
  <si>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</si>
  <si>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</si>
  <si>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</si>
  <si>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</si>
  <si>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</si>
  <si>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</si>
  <si>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</si>
  <si>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</si>
  <si>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</si>
  <si>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</si>
  <si>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</si>
  <si>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</si>
  <si>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</si>
  <si>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</si>
  <si>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</si>
  <si>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</si>
  <si>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</si>
  <si>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</si>
  <si>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</si>
  <si>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</si>
  <si>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</si>
  <si>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</si>
  <si>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</si>
  <si>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</si>
  <si>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</si>
  <si>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</si>
  <si>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</si>
  <si>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</si>
  <si>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</si>
  <si>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</si>
  <si>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</si>
  <si>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</si>
  <si>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</si>
  <si>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</si>
  <si>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</si>
  <si>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</si>
  <si>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</si>
  <si>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</si>
  <si>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</si>
  <si>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</si>
  <si>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</si>
  <si>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</si>
  <si>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</si>
  <si>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</si>
  <si>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</si>
  <si>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</si>
  <si>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</si>
  <si>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</si>
  <si>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</si>
  <si>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</si>
  <si>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</si>
  <si>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</si>
  <si>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</si>
  <si>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</si>
  <si>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</si>
  <si>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</si>
  <si>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</si>
  <si>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</si>
  <si>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</si>
  <si>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</si>
  <si>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</si>
  <si>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</si>
  <si>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</si>
  <si>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</si>
  <si>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</si>
  <si>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</si>
  <si>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</si>
  <si>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</si>
  <si>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</si>
  <si>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</si>
  <si>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</si>
  <si>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</si>
  <si>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</si>
  <si>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</si>
  <si>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</si>
  <si>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</si>
  <si>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</si>
  <si>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</si>
  <si>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</si>
  <si>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</si>
  <si>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</si>
  <si>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</si>
  <si>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</si>
  <si>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</si>
  <si>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</si>
  <si>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</si>
  <si>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</si>
  <si>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</si>
  <si>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</si>
  <si>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</si>
  <si>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</si>
  <si>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</si>
  <si>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</si>
  <si>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</si>
  <si>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</si>
  <si>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</si>
  <si>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</si>
  <si>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</si>
  <si>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</si>
  <si>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</si>
  <si>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</si>
  <si>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</si>
  <si>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</si>
  <si>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</si>
  <si>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</si>
  <si>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</si>
  <si>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</si>
  <si>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</si>
  <si>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</si>
  <si>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</si>
  <si>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</si>
  <si>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</si>
  <si>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</si>
  <si>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</si>
  <si>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</si>
  <si>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</si>
  <si>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</si>
  <si>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</si>
  <si>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</si>
  <si>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</si>
  <si>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</si>
  <si>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</si>
  <si>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</si>
  <si>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</si>
  <si>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</si>
  <si>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</si>
  <si>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</si>
  <si>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</si>
  <si>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</si>
  <si>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</si>
  <si>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</si>
  <si>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</si>
  <si>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</si>
  <si>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</si>
  <si>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</si>
  <si>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</si>
  <si>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</si>
  <si>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</si>
  <si>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</si>
  <si>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</si>
  <si>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</si>
  <si>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</si>
  <si>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</si>
  <si>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</si>
  <si>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</si>
  <si>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</si>
  <si>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</si>
  <si>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</si>
  <si>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</si>
  <si>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</si>
  <si>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</si>
  <si>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</si>
  <si>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</si>
  <si>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</si>
  <si>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</si>
  <si>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</si>
  <si>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</si>
  <si>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</si>
  <si>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</si>
  <si>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</si>
  <si>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</si>
  <si>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</si>
  <si>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</si>
  <si>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</si>
  <si>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</si>
  <si>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</si>
  <si>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</si>
  <si>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</si>
  <si>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</si>
  <si>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</si>
  <si>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</si>
  <si>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</si>
  <si>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</si>
  <si>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</si>
  <si>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</si>
  <si>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</si>
  <si>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</si>
  <si>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</si>
  <si>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</si>
  <si>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</si>
  <si>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</si>
  <si>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</si>
  <si>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</si>
  <si>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</si>
  <si>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</si>
  <si>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</si>
  <si>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</si>
  <si>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</si>
  <si>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</si>
  <si>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</si>
  <si>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</si>
  <si>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</si>
  <si>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</si>
  <si>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</si>
  <si>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</si>
  <si>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</si>
  <si>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</si>
  <si>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</si>
  <si>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</si>
  <si>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</si>
  <si>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</si>
  <si>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</si>
  <si>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</si>
  <si>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</si>
  <si>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</si>
  <si>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</si>
  <si>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</si>
  <si>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</si>
  <si>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</si>
  <si>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</si>
  <si>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</si>
  <si>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</si>
  <si>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</si>
  <si>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</si>
  <si>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</si>
  <si>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</si>
  <si>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</si>
  <si>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</si>
  <si>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</si>
  <si>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</si>
  <si>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</si>
  <si>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</si>
  <si>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</si>
  <si>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</si>
  <si>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</si>
  <si>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</si>
  <si>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</si>
  <si>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</si>
  <si>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</si>
  <si>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</si>
  <si>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</si>
  <si>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</si>
  <si>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</si>
  <si>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</si>
  <si>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</si>
  <si>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</si>
  <si>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</si>
  <si>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</si>
  <si>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</si>
  <si>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</si>
  <si>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</si>
  <si>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</si>
  <si>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</si>
  <si>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</si>
  <si>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</si>
  <si>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</si>
  <si>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</si>
  <si>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</si>
  <si>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</si>
  <si>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</si>
  <si>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</si>
  <si>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</si>
  <si>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</si>
  <si>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</si>
  <si>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</si>
  <si>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</si>
  <si>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</si>
  <si>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</si>
  <si>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</si>
  <si>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</si>
  <si>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</si>
  <si>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</si>
  <si>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</si>
  <si>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</si>
  <si>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</si>
  <si>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</si>
  <si>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</si>
  <si>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</si>
  <si>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</si>
  <si>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</si>
  <si>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</si>
  <si>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</si>
  <si>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</si>
  <si>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</si>
  <si>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</si>
  <si>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</si>
  <si>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</si>
  <si>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</si>
  <si>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</si>
  <si>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</si>
  <si>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</si>
  <si>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</si>
  <si>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</si>
  <si>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</si>
  <si>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</si>
  <si>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</si>
  <si>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</si>
  <si>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</si>
  <si>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</si>
  <si>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</si>
  <si>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</si>
  <si>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</si>
  <si>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</si>
  <si>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</si>
  <si>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</si>
  <si>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</si>
  <si>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</si>
  <si>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</si>
  <si>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</si>
  <si>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</si>
  <si>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</si>
  <si>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</si>
  <si>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</si>
  <si>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</si>
  <si>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</si>
  <si>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</si>
  <si>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</si>
  <si>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</si>
  <si>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</si>
  <si>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</si>
  <si>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</si>
  <si>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</si>
  <si>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</si>
  <si>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</si>
  <si>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</si>
  <si>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</si>
  <si>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</si>
  <si>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</si>
  <si>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</si>
  <si>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</si>
  <si>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</si>
  <si>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</si>
  <si>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</si>
  <si>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</si>
  <si>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</si>
  <si>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</si>
  <si>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</si>
  <si>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</si>
  <si>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</si>
  <si>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</si>
  <si>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</si>
  <si>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</si>
  <si>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</si>
  <si>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</si>
  <si>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</si>
  <si>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</si>
  <si>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</si>
  <si>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</si>
  <si>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</si>
  <si>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</si>
  <si>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</si>
  <si>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</si>
  <si>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</si>
  <si>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</si>
  <si>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</si>
  <si>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</si>
  <si>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</si>
  <si>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</si>
  <si>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</si>
  <si>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</si>
  <si>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</si>
  <si>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</si>
  <si>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</si>
  <si>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</si>
  <si>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</si>
  <si>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</si>
  <si>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</si>
  <si>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</si>
  <si>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</si>
  <si>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</si>
  <si>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</si>
  <si>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</si>
  <si>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</si>
  <si>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</si>
  <si>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</si>
  <si>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</si>
  <si>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</si>
  <si>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</si>
  <si>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</si>
  <si>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</si>
  <si>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</si>
  <si>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</si>
  <si>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</si>
  <si>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</si>
  <si>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</si>
  <si>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</si>
  <si>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</si>
  <si>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</si>
  <si>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</si>
  <si>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</si>
  <si>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</si>
  <si>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</si>
  <si>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</si>
  <si>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</si>
  <si>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</si>
  <si>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</si>
  <si>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</si>
  <si>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</si>
  <si>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</si>
  <si>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</si>
  <si>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</si>
  <si>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</si>
  <si>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</si>
  <si>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</si>
  <si>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</si>
  <si>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</si>
  <si>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</si>
  <si>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</si>
  <si>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</si>
  <si>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</si>
  <si>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</si>
  <si>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</si>
  <si>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</si>
  <si>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</si>
  <si>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</si>
  <si>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</si>
  <si>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</si>
  <si>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</si>
  <si>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</si>
  <si>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</si>
  <si>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</si>
  <si>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</si>
  <si>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</si>
  <si>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</si>
  <si>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</si>
  <si>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</si>
  <si>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</si>
  <si>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</si>
  <si>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</si>
  <si>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</si>
  <si>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</si>
  <si>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</si>
  <si>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</si>
  <si>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</si>
  <si>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</si>
  <si>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</si>
  <si>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</si>
  <si>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</si>
  <si>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</si>
  <si>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</si>
  <si>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</si>
  <si>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</si>
  <si>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</si>
  <si>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</si>
  <si>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</si>
  <si>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</si>
  <si>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</si>
  <si>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</si>
  <si>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</si>
  <si>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</si>
  <si>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</si>
  <si>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</si>
  <si>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</si>
  <si>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</si>
  <si>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</si>
  <si>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</si>
  <si>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</si>
  <si>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</si>
  <si>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</si>
  <si>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</si>
  <si>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</si>
  <si>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</si>
  <si>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</si>
  <si>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</si>
  <si>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</si>
  <si>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</si>
  <si>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</si>
  <si>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</si>
  <si>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</si>
  <si>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</si>
  <si>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</si>
  <si>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</si>
  <si>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</si>
  <si>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</si>
  <si>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</si>
  <si>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</si>
  <si>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</si>
  <si>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</si>
  <si>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</si>
  <si>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</si>
  <si>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</si>
  <si>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</si>
  <si>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</si>
  <si>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</si>
  <si>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</si>
  <si>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</si>
  <si>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</si>
  <si>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</si>
  <si>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</si>
  <si>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</si>
  <si>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</si>
  <si>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</si>
  <si>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</si>
  <si>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</si>
  <si>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</si>
  <si>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</si>
  <si>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</si>
  <si>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</si>
  <si>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</si>
  <si>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</si>
  <si>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</si>
  <si>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</si>
  <si>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</si>
  <si>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</si>
  <si>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</si>
  <si>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</si>
  <si>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</si>
  <si>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</si>
  <si>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</si>
  <si>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</si>
  <si>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</si>
  <si>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</si>
  <si>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</si>
  <si>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</si>
  <si>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</si>
  <si>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</si>
  <si>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</si>
  <si>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</si>
  <si>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</si>
  <si>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</si>
  <si>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</si>
  <si>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</si>
  <si>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</si>
  <si>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</si>
  <si>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</si>
  <si>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</si>
  <si>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</si>
  <si>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</si>
  <si>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</si>
  <si>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</si>
  <si>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</si>
  <si>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</si>
  <si>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</si>
  <si>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</si>
  <si>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</si>
  <si>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</si>
  <si>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</si>
  <si>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</si>
  <si>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</si>
  <si>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</si>
  <si>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</si>
  <si>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</si>
  <si>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</si>
  <si>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</si>
  <si>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</si>
  <si>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</si>
  <si>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</si>
  <si>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</si>
  <si>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</si>
  <si>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</si>
  <si>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</si>
  <si>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</si>
  <si>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</si>
  <si>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</si>
  <si>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</si>
  <si>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</si>
  <si>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</si>
  <si>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</si>
  <si>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</si>
  <si>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</si>
  <si>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</si>
  <si>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</si>
  <si>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</si>
  <si>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</si>
  <si>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</si>
  <si>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</si>
  <si>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</si>
  <si>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</si>
  <si>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</si>
  <si>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</si>
  <si>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</si>
  <si>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</si>
  <si>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</si>
  <si>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</si>
  <si>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</si>
  <si>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</si>
  <si>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</si>
  <si>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</si>
  <si>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</si>
  <si>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</si>
  <si>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</si>
  <si>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</si>
  <si>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</si>
  <si>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</si>
  <si>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</si>
  <si>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</si>
  <si>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</si>
  <si>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</si>
  <si>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</si>
  <si>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</si>
  <si>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</si>
  <si>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</si>
  <si>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</si>
  <si>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</si>
  <si>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</si>
  <si>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</si>
  <si>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</si>
  <si>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</si>
  <si>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</si>
  <si>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</si>
  <si>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</si>
  <si>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</si>
  <si>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</si>
  <si>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</si>
  <si>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</si>
  <si>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</si>
  <si>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</si>
  <si>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</si>
  <si>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</si>
  <si>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</si>
  <si>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</si>
  <si>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</si>
  <si>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</si>
  <si>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</si>
  <si>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</si>
  <si>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</si>
  <si>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</si>
  <si>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</si>
  <si>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</si>
  <si>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</si>
  <si>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</si>
  <si>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</si>
  <si>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</si>
  <si>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</si>
  <si>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</si>
  <si>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</si>
  <si>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</si>
  <si>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</si>
  <si>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</si>
  <si>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</si>
  <si>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</si>
  <si>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</si>
  <si>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</si>
  <si>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</si>
  <si>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</si>
  <si>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</si>
  <si>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</si>
  <si>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</si>
  <si>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</si>
  <si>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</si>
  <si>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</si>
  <si>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</si>
  <si>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</si>
  <si>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</si>
  <si>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</si>
  <si>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</si>
  <si>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</si>
  <si>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</si>
  <si>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</si>
  <si>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</si>
  <si>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</si>
  <si>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</si>
  <si>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</si>
  <si>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</si>
  <si>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</si>
  <si>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</si>
  <si>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</si>
  <si>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</si>
  <si>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</si>
  <si>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</si>
  <si>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</si>
  <si>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</si>
  <si>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</si>
  <si>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</si>
  <si>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</si>
  <si>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</si>
  <si>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</si>
  <si>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</si>
  <si>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</si>
  <si>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</si>
  <si>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</si>
  <si>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</si>
  <si>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</si>
  <si>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</si>
  <si>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</si>
  <si>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</si>
  <si>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</si>
  <si>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</si>
  <si>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</si>
  <si>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</si>
  <si>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</si>
  <si>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</si>
  <si>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</si>
  <si>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</si>
  <si>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</si>
  <si>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</si>
  <si>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</si>
  <si>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</si>
  <si>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</si>
  <si>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</si>
  <si>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</si>
  <si>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</si>
  <si>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</si>
  <si>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</si>
  <si>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</si>
  <si>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</si>
  <si>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</si>
  <si>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</si>
  <si>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</si>
  <si>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</si>
  <si>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</si>
  <si>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</si>
  <si>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</si>
  <si>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</si>
  <si>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</si>
  <si>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</si>
  <si>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</si>
  <si>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</si>
  <si>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</si>
  <si>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</si>
  <si>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</si>
  <si>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</si>
  <si>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</si>
  <si>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</si>
  <si>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</si>
  <si>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</si>
  <si>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</si>
  <si>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</si>
  <si>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</si>
  <si>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</si>
  <si>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</si>
  <si>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</si>
  <si>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</si>
  <si>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</si>
  <si>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</si>
  <si>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</si>
  <si>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</si>
  <si>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</si>
  <si>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</si>
  <si>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</si>
  <si>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</si>
  <si>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</si>
  <si>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</si>
  <si>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</si>
  <si>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</si>
  <si>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</si>
  <si>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</si>
  <si>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</si>
  <si>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</si>
  <si>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</si>
  <si>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</si>
  <si>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</si>
  <si>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</si>
  <si>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</si>
  <si>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</si>
  <si>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</si>
  <si>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</si>
  <si>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</si>
  <si>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</si>
  <si>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</si>
  <si>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</si>
  <si>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</si>
  <si>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</si>
  <si>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</si>
  <si>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</si>
  <si>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</si>
  <si>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</si>
  <si>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</si>
  <si>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</si>
  <si>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</si>
  <si>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</si>
  <si>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</si>
  <si>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</si>
  <si>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</si>
  <si>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</si>
  <si>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</si>
  <si>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</si>
  <si>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</si>
  <si>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</si>
  <si>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</si>
  <si>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</si>
  <si>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</si>
  <si>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</si>
  <si>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</si>
  <si>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</si>
  <si>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</si>
  <si>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</si>
  <si>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</si>
  <si>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</si>
  <si>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</si>
  <si>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</si>
  <si>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</si>
  <si>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</si>
  <si>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</si>
  <si>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</si>
  <si>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</si>
  <si>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</si>
  <si>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</si>
  <si>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</si>
  <si>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</si>
  <si>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</si>
  <si>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</si>
  <si>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</si>
  <si>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</si>
  <si>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</si>
  <si>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</si>
  <si>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</si>
  <si>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</si>
  <si>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</si>
  <si>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</si>
  <si>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</si>
  <si>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</si>
  <si>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</si>
  <si>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</si>
  <si>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</si>
  <si>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</si>
  <si>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</si>
  <si>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</si>
  <si>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</si>
  <si>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</si>
  <si>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</si>
  <si>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</si>
  <si>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</si>
  <si>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</si>
  <si>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</si>
  <si>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</si>
  <si>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</si>
  <si>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</si>
  <si>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</si>
  <si>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</si>
  <si>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</si>
  <si>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</si>
  <si>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</si>
  <si>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</si>
  <si>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</si>
  <si>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</si>
  <si>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</si>
  <si>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</si>
  <si>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</si>
  <si>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</si>
  <si>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</si>
  <si>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</si>
  <si>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</si>
  <si>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</si>
  <si>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</si>
  <si>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</si>
  <si>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</si>
  <si>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</si>
  <si>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</si>
  <si>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</si>
  <si>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</si>
  <si>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</si>
  <si>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</si>
  <si>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</si>
  <si>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</si>
  <si>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</si>
  <si>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</si>
  <si>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</si>
  <si>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</si>
  <si>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</si>
  <si>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</si>
  <si>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</si>
  <si>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</si>
  <si>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</si>
  <si>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</si>
  <si>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</si>
  <si>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</si>
  <si>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</si>
  <si>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</si>
  <si>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</si>
  <si>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</si>
  <si>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</si>
  <si>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</si>
  <si>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</si>
  <si>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</si>
  <si>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</si>
  <si>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</si>
  <si>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</si>
  <si>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</si>
  <si>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</si>
  <si>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</si>
  <si>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</si>
  <si>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</si>
  <si>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</si>
  <si>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</si>
  <si>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</si>
  <si>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</si>
  <si>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</si>
  <si>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</si>
  <si>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</si>
  <si>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</si>
  <si>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</si>
  <si>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</si>
  <si>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</si>
  <si>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</si>
  <si>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</si>
  <si>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</si>
  <si>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</si>
  <si>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</si>
  <si>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</si>
  <si>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</si>
  <si>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</si>
  <si>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</si>
  <si>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</si>
  <si>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</si>
  <si>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</si>
  <si>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</si>
  <si>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</si>
  <si>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</si>
  <si>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</si>
  <si>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</si>
  <si>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</si>
  <si>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</si>
  <si>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</si>
  <si>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</si>
  <si>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</si>
  <si>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</si>
  <si>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</si>
  <si>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</si>
  <si>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</si>
  <si>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</si>
  <si>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</si>
  <si>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</si>
  <si>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</si>
  <si>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</si>
  <si>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</si>
  <si>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</si>
  <si>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</si>
  <si>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</si>
  <si>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</si>
  <si>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</si>
  <si>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</si>
  <si>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</si>
  <si>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</si>
  <si>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</si>
  <si>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</si>
  <si>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</si>
  <si>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</si>
  <si>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</si>
  <si>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</si>
  <si>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</si>
  <si>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</si>
  <si>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</si>
  <si>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</si>
  <si>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</si>
  <si>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</si>
  <si>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</si>
  <si>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</si>
  <si>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</si>
  <si>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</si>
  <si>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</si>
  <si>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</si>
  <si>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</si>
  <si>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</si>
  <si>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</si>
  <si>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</si>
  <si>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</si>
  <si>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</si>
  <si>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</si>
  <si>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</si>
  <si>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</si>
  <si>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</si>
  <si>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</si>
  <si>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</si>
  <si>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</si>
  <si>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</si>
  <si>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</si>
  <si>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</si>
  <si>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</si>
  <si>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</si>
  <si>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</si>
  <si>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</si>
  <si>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</si>
  <si>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</si>
  <si>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</si>
  <si>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</si>
  <si>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</si>
  <si>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</si>
  <si>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</si>
  <si>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</si>
  <si>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</si>
  <si>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</si>
  <si>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</si>
  <si>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</si>
  <si>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</si>
  <si>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</si>
  <si>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</si>
  <si>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</si>
  <si>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</si>
  <si>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</si>
  <si>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</si>
  <si>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</si>
  <si>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</si>
  <si>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</si>
  <si>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</si>
  <si>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</si>
  <si>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</si>
  <si>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</si>
  <si>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</si>
  <si>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</si>
  <si>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</si>
  <si>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</si>
  <si>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</si>
  <si>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</si>
  <si>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</si>
  <si>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</si>
  <si>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</si>
  <si>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</si>
  <si>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</si>
  <si>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</si>
  <si>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</si>
  <si>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</si>
  <si>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</si>
  <si>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</si>
  <si>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</si>
  <si>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</si>
  <si>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</si>
  <si>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</si>
  <si>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</si>
  <si>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</si>
  <si>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</si>
  <si>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</si>
  <si>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</si>
  <si>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</si>
  <si>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</si>
  <si>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</si>
  <si>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</si>
  <si>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</si>
  <si>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</si>
  <si>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</si>
  <si>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</si>
  <si>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</si>
  <si>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</si>
  <si>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</si>
  <si>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</si>
  <si>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</si>
  <si>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</si>
  <si>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</si>
  <si>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</si>
  <si>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</si>
  <si>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</si>
  <si>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</si>
  <si>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</si>
  <si>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</si>
  <si>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</si>
  <si>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</si>
  <si>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</si>
  <si>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</si>
  <si>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</si>
  <si>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</si>
  <si>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</si>
  <si>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</si>
  <si>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</si>
  <si>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</si>
  <si>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</si>
  <si>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</si>
  <si>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</si>
  <si>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</si>
  <si>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</si>
  <si>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</si>
  <si>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</si>
  <si>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</si>
  <si>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</si>
  <si>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</si>
  <si>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</si>
  <si>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</si>
  <si>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</si>
  <si>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</si>
  <si>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</si>
  <si>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</si>
  <si>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</si>
  <si>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</si>
  <si>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</si>
  <si>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</si>
  <si>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</si>
  <si>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</si>
  <si>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</si>
  <si>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</si>
  <si>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</si>
  <si>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</si>
  <si>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</si>
  <si>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</si>
  <si>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</si>
  <si>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</si>
  <si>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</si>
  <si>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</si>
  <si>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</si>
  <si>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</si>
  <si>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</si>
  <si>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</si>
  <si>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</si>
  <si>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</si>
  <si>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</si>
  <si>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</si>
  <si>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</si>
  <si>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</si>
  <si>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</si>
  <si>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</si>
  <si>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</si>
  <si>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</si>
  <si>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</si>
  <si>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</si>
  <si>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</si>
  <si>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</si>
  <si>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</si>
  <si>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</si>
  <si>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</si>
  <si>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</si>
  <si>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</si>
  <si>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</si>
  <si>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</si>
  <si>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</si>
  <si>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</si>
  <si>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</si>
  <si>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</si>
  <si>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</si>
  <si>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</si>
  <si>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</si>
  <si>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</si>
  <si>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</si>
  <si>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</si>
  <si>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</si>
  <si>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</si>
  <si>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</si>
  <si>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</si>
  <si>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</si>
  <si>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</si>
  <si>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</si>
  <si>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</si>
  <si>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</si>
  <si>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</si>
  <si>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</si>
  <si>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</si>
  <si>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</si>
  <si>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</si>
  <si>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</si>
  <si>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</si>
  <si>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</si>
  <si>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</si>
  <si>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</si>
  <si>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</si>
  <si>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</si>
  <si>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</si>
  <si>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</si>
  <si>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</si>
  <si>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</si>
  <si>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</si>
  <si>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</si>
  <si>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</si>
  <si>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</si>
  <si>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</si>
  <si>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</si>
  <si>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</si>
  <si>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</si>
  <si>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</si>
  <si>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</si>
  <si>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</si>
  <si>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</si>
  <si>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</si>
  <si>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</si>
  <si>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</si>
  <si>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</si>
  <si>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</si>
  <si>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</si>
  <si>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</si>
  <si>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</si>
  <si>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</si>
  <si>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</si>
  <si>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</si>
  <si>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</si>
  <si>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</si>
  <si>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</si>
  <si>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</si>
  <si>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</si>
  <si>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</si>
  <si>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</si>
  <si>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</si>
  <si>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</si>
  <si>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</si>
  <si>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</si>
  <si>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</si>
  <si>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</si>
  <si>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</si>
  <si>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</si>
  <si>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</si>
  <si>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</si>
  <si>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</si>
  <si>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</si>
  <si>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</si>
  <si>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</si>
  <si>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</si>
  <si>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</si>
  <si>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</si>
  <si>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</si>
  <si>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</si>
  <si>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</si>
  <si>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</si>
  <si>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</si>
  <si>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</si>
  <si>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</si>
  <si>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</si>
  <si>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</si>
  <si>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</si>
  <si>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</si>
  <si>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</si>
  <si>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</si>
  <si>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</si>
  <si>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</si>
  <si>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</si>
  <si>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</si>
  <si>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</si>
  <si>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</si>
  <si>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</si>
  <si>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</si>
  <si>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</si>
  <si>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</si>
  <si>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</si>
  <si>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</si>
  <si>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</si>
  <si>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</si>
  <si>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</si>
  <si>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</si>
  <si>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</si>
  <si>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</si>
  <si>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</si>
  <si>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</si>
  <si>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</si>
  <si>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</si>
  <si>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</si>
  <si>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</si>
  <si>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</si>
  <si>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</si>
  <si>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</si>
  <si>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</si>
  <si>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</si>
  <si>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</si>
  <si>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</si>
  <si>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</si>
  <si>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</si>
  <si>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</si>
  <si>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</si>
  <si>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</si>
  <si>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</si>
  <si>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</si>
  <si>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</si>
  <si>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</si>
  <si>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</si>
  <si>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</si>
  <si>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</si>
  <si>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</si>
  <si>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</si>
  <si>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</si>
  <si>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</si>
  <si>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</si>
  <si>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</si>
  <si>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</si>
  <si>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</si>
  <si>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</si>
  <si>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</si>
  <si>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</si>
  <si>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</si>
  <si>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</si>
  <si>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</si>
  <si>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</si>
  <si>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</si>
  <si>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</si>
  <si>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</si>
  <si>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</si>
  <si>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</si>
  <si>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</si>
  <si>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</si>
  <si>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</si>
  <si>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</si>
  <si>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</si>
  <si>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</si>
  <si>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</si>
  <si>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</si>
  <si>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</si>
  <si>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</si>
  <si>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</si>
  <si>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</si>
  <si>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</si>
  <si>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</si>
  <si>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</si>
  <si>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</si>
  <si>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</si>
  <si>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</si>
  <si>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</si>
  <si>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</si>
  <si>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</si>
  <si>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</si>
  <si>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</si>
  <si>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</si>
  <si>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</si>
  <si>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</si>
  <si>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</si>
  <si>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</si>
  <si>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</si>
  <si>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</si>
  <si>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</si>
  <si>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</si>
  <si>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</si>
  <si>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</si>
  <si>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</si>
  <si>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</si>
  <si>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</si>
  <si>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</si>
  <si>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</si>
  <si>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</si>
  <si>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</si>
  <si>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</si>
  <si>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</si>
  <si>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</si>
  <si>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</si>
  <si>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</si>
  <si>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</si>
  <si>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</si>
  <si>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</si>
  <si>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</si>
  <si>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</si>
  <si>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</si>
  <si>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</si>
  <si>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</si>
  <si>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</si>
  <si>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</si>
  <si>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</si>
  <si>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</si>
  <si>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</si>
  <si>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</si>
  <si>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</si>
  <si>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</si>
  <si>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</si>
  <si>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</si>
  <si>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</si>
  <si>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</si>
  <si>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</si>
  <si>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</si>
  <si>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</si>
  <si>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</si>
  <si>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</si>
  <si>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</si>
  <si>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</si>
  <si>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</si>
  <si>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</si>
  <si>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</si>
  <si>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</si>
  <si>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</si>
  <si>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</si>
  <si>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</si>
  <si>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</si>
  <si>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</si>
  <si>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</si>
  <si>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</si>
  <si>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</si>
  <si>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</si>
  <si>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</si>
  <si>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</si>
  <si>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</si>
  <si>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</si>
  <si>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</si>
  <si>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</si>
  <si>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</si>
  <si>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</si>
  <si>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</si>
  <si>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</si>
  <si>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</si>
  <si>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</si>
  <si>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</si>
  <si>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</si>
  <si>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</si>
  <si>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</si>
  <si>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</si>
  <si>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</si>
  <si>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</si>
  <si>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</si>
  <si>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</si>
  <si>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</si>
  <si>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</si>
  <si>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</si>
  <si>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</si>
  <si>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</si>
  <si>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</si>
  <si>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</si>
  <si>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</si>
  <si>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</si>
  <si>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</si>
  <si>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</si>
  <si>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</si>
  <si>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</si>
  <si>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</si>
  <si>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</si>
  <si>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</si>
  <si>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</si>
  <si>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</si>
  <si>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</si>
  <si>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</si>
  <si>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</si>
  <si>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</si>
  <si>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</si>
  <si>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</si>
  <si>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</si>
  <si>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</si>
  <si>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</si>
  <si>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</si>
  <si>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</si>
  <si>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</si>
  <si>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</si>
  <si>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</si>
  <si>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</si>
  <si>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</si>
  <si>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</si>
  <si>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</si>
  <si>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</si>
  <si>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</si>
  <si>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</si>
  <si>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</si>
  <si>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</si>
  <si>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</si>
  <si>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</si>
  <si>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</si>
  <si>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</si>
  <si>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</si>
  <si>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</si>
  <si>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</si>
  <si>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</si>
  <si>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</si>
  <si>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</si>
  <si>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</si>
  <si>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</si>
  <si>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</si>
  <si>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</si>
  <si>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</si>
  <si>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</si>
  <si>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</si>
  <si>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</si>
  <si>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</si>
  <si>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</si>
  <si>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</si>
  <si>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</si>
  <si>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</si>
  <si>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</si>
  <si>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</si>
  <si>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</si>
  <si>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</si>
  <si>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</si>
  <si>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</si>
  <si>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</si>
  <si>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</si>
  <si>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</si>
  <si>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</si>
  <si>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</si>
  <si>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</si>
  <si>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</si>
  <si>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</si>
  <si>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</si>
  <si>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</si>
  <si>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</si>
  <si>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</si>
  <si>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</si>
  <si>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</si>
  <si>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</si>
  <si>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</si>
  <si>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</si>
  <si>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</si>
  <si>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</si>
  <si>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</si>
  <si>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</si>
  <si>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</si>
  <si>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</si>
  <si>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</si>
  <si>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</si>
  <si>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</si>
  <si>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</si>
  <si>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</si>
  <si>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</si>
  <si>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</si>
  <si>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</si>
  <si>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</si>
  <si>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</si>
  <si>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</si>
  <si>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</si>
  <si>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</si>
  <si>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</si>
  <si>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</si>
  <si>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</si>
  <si>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</si>
  <si>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</si>
  <si>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</si>
  <si>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</si>
  <si>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</si>
  <si>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</si>
  <si>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</si>
  <si>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</si>
  <si>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</si>
  <si>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</si>
  <si>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</si>
  <si>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</si>
  <si>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</si>
  <si>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</si>
  <si>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</si>
  <si>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</si>
  <si>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</si>
  <si>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</si>
  <si>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</si>
  <si>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</si>
  <si>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</si>
  <si>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</si>
  <si>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</si>
  <si>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</si>
  <si>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</si>
  <si>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</si>
  <si>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</si>
  <si>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</si>
  <si>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</si>
  <si>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</si>
  <si>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</si>
  <si>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</si>
  <si>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</si>
  <si>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</si>
  <si>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</si>
  <si>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</si>
  <si>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</si>
  <si>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</si>
  <si>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</si>
  <si>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</si>
  <si>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</si>
  <si>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</si>
  <si>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</si>
  <si>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</si>
  <si>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</si>
  <si>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</si>
  <si>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</si>
  <si>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</si>
  <si>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</si>
  <si>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</si>
  <si>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</si>
  <si>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</si>
  <si>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</si>
  <si>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</si>
  <si>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</si>
  <si>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</si>
  <si>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</si>
  <si>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</si>
  <si>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</si>
  <si>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</si>
  <si>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</si>
  <si>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</si>
  <si>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</si>
  <si>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</si>
  <si>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</si>
  <si>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</si>
  <si>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</si>
  <si>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</si>
  <si>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</si>
  <si>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</si>
  <si>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</si>
  <si>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</si>
  <si>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</si>
  <si>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</si>
  <si>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</si>
  <si>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</si>
  <si>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</si>
  <si>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</si>
  <si>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</si>
  <si>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</si>
  <si>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</si>
  <si>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</si>
  <si>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</si>
  <si>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</si>
  <si>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</si>
  <si>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</si>
  <si>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</si>
  <si>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</si>
  <si>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</si>
  <si>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</si>
  <si>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</si>
  <si>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</si>
  <si>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</si>
  <si>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</si>
  <si>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</si>
  <si>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</si>
  <si>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</si>
  <si>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</si>
  <si>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</si>
  <si>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</si>
  <si>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</si>
  <si>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</si>
  <si>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</si>
  <si>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</si>
  <si>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</si>
  <si>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</si>
  <si>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</si>
  <si>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</si>
  <si>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</si>
  <si>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</si>
  <si>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</si>
  <si>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</si>
  <si>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</si>
  <si>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</si>
  <si>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</si>
  <si>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</si>
  <si>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</si>
  <si>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</si>
  <si>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</si>
  <si>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</si>
  <si>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</si>
  <si>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</si>
  <si>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</si>
  <si>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</si>
  <si>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</si>
  <si>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</si>
  <si>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</si>
  <si>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</si>
  <si>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</si>
  <si>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</si>
  <si>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</si>
  <si>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</si>
  <si>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</si>
  <si>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</si>
  <si>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</si>
  <si>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</si>
  <si>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</si>
  <si>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</si>
  <si>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</si>
  <si>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</si>
  <si>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</si>
  <si>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</si>
  <si>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</si>
  <si>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</si>
  <si>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</si>
  <si>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</si>
  <si>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</si>
  <si>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</si>
  <si>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</si>
  <si>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</si>
  <si>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</si>
  <si>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</si>
  <si>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</si>
  <si>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</si>
  <si>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</si>
  <si>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</si>
  <si>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</si>
  <si>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</si>
  <si>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</si>
  <si>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</si>
  <si>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</si>
  <si>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</si>
  <si>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</si>
  <si>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</si>
  <si>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</si>
  <si>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</si>
  <si>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</si>
  <si>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</si>
  <si>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</si>
  <si>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</si>
  <si>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</si>
  <si>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</si>
  <si>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</si>
  <si>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</si>
  <si>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</si>
  <si>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</si>
  <si>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</si>
  <si>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</si>
  <si>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</si>
  <si>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</si>
  <si>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</si>
  <si>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</si>
  <si>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</si>
  <si>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</si>
  <si>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</si>
  <si>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</si>
  <si>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</si>
  <si>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</si>
  <si>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</si>
  <si>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</si>
  <si>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</si>
  <si>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</si>
  <si>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</si>
  <si>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</si>
  <si>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</si>
  <si>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</si>
  <si>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</si>
  <si>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</si>
  <si>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</si>
  <si>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</si>
  <si>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</si>
  <si>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</si>
  <si>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</si>
  <si>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</si>
  <si>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</si>
  <si>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</si>
  <si>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</si>
  <si>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</si>
  <si>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</si>
  <si>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</si>
  <si>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</si>
  <si>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</si>
  <si>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</si>
  <si>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</si>
  <si>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</si>
  <si>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</si>
  <si>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</si>
  <si>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</si>
  <si>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</si>
  <si>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</si>
  <si>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</si>
  <si>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</si>
  <si>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</si>
  <si>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</si>
  <si>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</si>
  <si>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</si>
  <si>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</si>
  <si>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</si>
  <si>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</si>
  <si>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</si>
  <si>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</si>
  <si>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</si>
  <si>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</si>
  <si>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</si>
  <si>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</si>
  <si>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</si>
  <si>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</si>
  <si>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</si>
  <si>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</si>
  <si>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</si>
  <si>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</si>
  <si>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</si>
  <si>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</si>
  <si>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</si>
  <si>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</si>
  <si>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</si>
  <si>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</si>
  <si>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</si>
  <si>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</si>
  <si>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</si>
  <si>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</si>
  <si>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</si>
  <si>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</si>
  <si>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</si>
  <si>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</si>
  <si>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</si>
  <si>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</si>
  <si>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</si>
  <si>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</si>
  <si>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</si>
  <si>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</si>
  <si>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</si>
  <si>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</si>
  <si>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</si>
  <si>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</si>
  <si>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</si>
  <si>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</si>
  <si>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</si>
  <si>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</si>
  <si>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</si>
  <si>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</si>
  <si>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</si>
  <si>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</si>
  <si>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</si>
  <si>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</si>
  <si>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</si>
  <si>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</si>
  <si>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</si>
  <si>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</si>
  <si>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</si>
  <si>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</si>
  <si>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</si>
  <si>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</si>
  <si>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</si>
  <si>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</si>
  <si>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</si>
  <si>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</si>
  <si>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</si>
  <si>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</si>
  <si>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</si>
  <si>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</si>
  <si>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</si>
  <si>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</si>
  <si>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</si>
  <si>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</si>
  <si>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</si>
  <si>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</si>
  <si>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</si>
  <si>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</si>
  <si>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</si>
  <si>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</si>
  <si>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</si>
  <si>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</si>
  <si>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</si>
  <si>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</si>
  <si>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</si>
  <si>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</si>
  <si>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</si>
  <si>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</si>
  <si>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</si>
  <si>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</si>
  <si>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</si>
  <si>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</si>
  <si>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</si>
  <si>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</si>
  <si>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</si>
  <si>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</si>
  <si>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</si>
  <si>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</si>
  <si>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</si>
  <si>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</si>
  <si>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</si>
  <si>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</si>
  <si>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</si>
  <si>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</si>
  <si>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</si>
  <si>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</si>
  <si>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</si>
  <si>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</si>
  <si>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</si>
  <si>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</si>
  <si>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</si>
  <si>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</si>
  <si>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</si>
  <si>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</si>
  <si>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</si>
  <si>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</si>
  <si>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</si>
  <si>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</si>
  <si>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</si>
  <si>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</si>
  <si>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</si>
  <si>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</si>
  <si>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</si>
  <si>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</si>
  <si>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</si>
  <si>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</si>
  <si>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</si>
  <si>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</si>
  <si>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</si>
  <si>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</si>
  <si>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</si>
  <si>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</si>
  <si>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</si>
  <si>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</si>
  <si>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</si>
  <si>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</si>
  <si>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</si>
  <si>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</si>
  <si>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</si>
  <si>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</si>
  <si>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</si>
  <si>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</si>
  <si>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</si>
  <si>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</si>
  <si>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</si>
  <si>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</si>
  <si>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</si>
  <si>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</si>
  <si>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</si>
  <si>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</si>
  <si>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</si>
  <si>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</si>
  <si>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</si>
  <si>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</si>
  <si>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</si>
  <si>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</si>
  <si>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</si>
  <si>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</si>
  <si>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</si>
  <si>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</si>
  <si>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</si>
  <si>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</si>
  <si>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</si>
  <si>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</si>
  <si>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</si>
  <si>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</si>
  <si>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</si>
  <si>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</si>
  <si>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</si>
  <si>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</si>
  <si>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</si>
  <si>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</si>
  <si>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</si>
  <si>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</si>
  <si>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</si>
  <si>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</si>
  <si>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</si>
  <si>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</si>
  <si>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</si>
  <si>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</si>
  <si>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</si>
  <si>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</si>
  <si>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</si>
  <si>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</si>
  <si>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</si>
  <si>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</si>
  <si>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</si>
  <si>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</si>
  <si>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</si>
  <si>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</si>
  <si>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</si>
  <si>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</si>
  <si>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</si>
  <si>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</si>
  <si>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</si>
  <si>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</si>
  <si>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</si>
  <si>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</si>
  <si>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</si>
  <si>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</si>
  <si>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</si>
  <si>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</si>
  <si>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</si>
  <si>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</si>
  <si>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</si>
  <si>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</si>
  <si>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</si>
  <si>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</si>
  <si>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</si>
  <si>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</si>
  <si>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</si>
  <si>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</si>
  <si>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</si>
  <si>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</si>
  <si>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</si>
  <si>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</si>
  <si>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</si>
  <si>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</si>
  <si>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</si>
  <si>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</si>
  <si>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</si>
  <si>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</si>
  <si>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</si>
  <si>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</si>
  <si>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</si>
  <si>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</si>
  <si>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</si>
  <si>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</si>
  <si>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</si>
  <si>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</si>
  <si>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</si>
  <si>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</si>
  <si>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</si>
  <si>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</si>
  <si>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</si>
  <si>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</si>
  <si>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</si>
  <si>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</si>
  <si>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</si>
  <si>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</si>
  <si>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</si>
  <si>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</si>
  <si>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</si>
  <si>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</si>
  <si>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</si>
  <si>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</si>
  <si>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</si>
  <si>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</si>
  <si>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</si>
  <si>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</si>
  <si>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</si>
  <si>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</si>
  <si>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</si>
  <si>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</si>
  <si>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</si>
  <si>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</si>
  <si>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</si>
  <si>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</si>
  <si>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</si>
  <si>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</si>
  <si>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</si>
  <si>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</si>
  <si>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</si>
  <si>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</si>
  <si>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</si>
  <si>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</si>
  <si>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</si>
  <si>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</si>
  <si>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</si>
  <si>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</si>
  <si>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</si>
  <si>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</si>
  <si>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</si>
  <si>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</si>
  <si>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</si>
  <si>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</si>
  <si>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</si>
  <si>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</si>
  <si>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</si>
  <si>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</si>
  <si>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</si>
  <si>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</si>
  <si>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</si>
  <si>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</si>
  <si>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</si>
  <si>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</si>
  <si>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</si>
  <si>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</si>
  <si>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</si>
  <si>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</si>
  <si>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</si>
  <si>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</si>
  <si>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</si>
  <si>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</si>
  <si>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</si>
  <si>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</si>
  <si>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</si>
  <si>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</si>
  <si>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</si>
  <si>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</si>
  <si>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</si>
  <si>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</si>
  <si>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</si>
  <si>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</si>
  <si>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</si>
  <si>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</si>
  <si>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</si>
  <si>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</si>
  <si>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</si>
  <si>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</si>
  <si>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</si>
  <si>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</si>
  <si>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</si>
  <si>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</si>
  <si>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</si>
  <si>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</si>
  <si>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</si>
  <si>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</si>
  <si>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</si>
  <si>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</si>
  <si>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</si>
  <si>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</si>
  <si>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</si>
  <si>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</si>
  <si>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</si>
  <si>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</si>
  <si>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</si>
  <si>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</si>
  <si>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</si>
  <si>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</si>
  <si>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</si>
  <si>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</si>
  <si>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</si>
  <si>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</si>
  <si>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</si>
  <si>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</si>
  <si>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</si>
  <si>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</si>
  <si>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</si>
  <si>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</si>
  <si>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</si>
  <si>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</si>
  <si>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</si>
  <si>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</si>
  <si>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</si>
  <si>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</si>
  <si>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</si>
  <si>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</si>
  <si>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</si>
  <si>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</si>
  <si>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</si>
  <si>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</si>
  <si>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</si>
  <si>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</si>
  <si>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</si>
  <si>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</si>
  <si>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</si>
  <si>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</si>
  <si>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</si>
  <si>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</si>
  <si>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</si>
  <si>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</si>
  <si>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</si>
  <si>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</si>
  <si>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</si>
  <si>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</si>
  <si>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</si>
  <si>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</si>
  <si>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</si>
  <si>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</si>
  <si>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</si>
  <si>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</si>
  <si>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</si>
  <si>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</si>
  <si>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</si>
  <si>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</si>
  <si>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</si>
  <si>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</si>
  <si>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</si>
  <si>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</si>
  <si>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</si>
  <si>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</si>
  <si>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</si>
  <si>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</si>
  <si>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</si>
  <si>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</si>
  <si>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</si>
  <si>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</si>
  <si>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</si>
  <si>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</si>
  <si>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</si>
  <si>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</si>
  <si>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</si>
  <si>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</si>
  <si>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</si>
  <si>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</si>
  <si>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</si>
  <si>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</si>
  <si>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</si>
  <si>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</si>
  <si>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</si>
  <si>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</si>
  <si>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</si>
  <si>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</si>
  <si>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</si>
  <si>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</si>
  <si>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</si>
  <si>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</si>
  <si>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</si>
  <si>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</si>
  <si>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</si>
  <si>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</si>
  <si>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</si>
  <si>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</si>
  <si>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</si>
  <si>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</si>
  <si>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</si>
  <si>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</si>
  <si>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</si>
  <si>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</si>
  <si>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</si>
  <si>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</si>
  <si>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</si>
  <si>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</si>
  <si>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</si>
  <si>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</si>
  <si>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</si>
  <si>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</si>
  <si>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</si>
  <si>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</si>
  <si>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</si>
  <si>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</si>
  <si>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</si>
  <si>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</si>
  <si>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</si>
  <si>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</si>
  <si>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</si>
  <si>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</si>
  <si>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</si>
  <si>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</si>
  <si>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</si>
  <si>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</si>
  <si>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</si>
  <si>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</si>
  <si>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</si>
  <si>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</si>
  <si>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</si>
  <si>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</si>
  <si>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</si>
  <si>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</si>
  <si>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</si>
  <si>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</si>
  <si>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</si>
  <si>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</si>
  <si>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</si>
  <si>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</si>
  <si>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</si>
  <si>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</si>
  <si>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</si>
  <si>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</si>
  <si>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</si>
  <si>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</si>
  <si>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</si>
  <si>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</si>
  <si>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</si>
  <si>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</si>
  <si>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</si>
  <si>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</si>
  <si>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</si>
  <si>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</si>
  <si>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</si>
  <si>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</si>
  <si>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</si>
  <si>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</si>
  <si>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</si>
  <si>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</si>
  <si>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</si>
  <si>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</si>
  <si>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</si>
  <si>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</si>
  <si>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</si>
  <si>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</si>
  <si>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</si>
  <si>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</si>
  <si>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</si>
  <si>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</si>
  <si>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</si>
  <si>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</si>
  <si>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</si>
  <si>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</si>
  <si>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</si>
  <si>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</si>
  <si>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</si>
  <si>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</si>
  <si>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</si>
  <si>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</si>
  <si>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</si>
  <si>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</si>
  <si>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</si>
  <si>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</si>
  <si>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</si>
  <si>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</si>
  <si>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</si>
  <si>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</si>
  <si>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</si>
  <si>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</si>
  <si>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</si>
  <si>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</si>
  <si>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</si>
  <si>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</si>
  <si>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</si>
  <si>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</si>
  <si>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</si>
  <si>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</si>
  <si>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</si>
  <si>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</si>
  <si>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</si>
  <si>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</si>
  <si>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</si>
  <si>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</si>
  <si>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</si>
  <si>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</si>
  <si>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</si>
  <si>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</si>
  <si>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</si>
  <si>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</si>
  <si>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</si>
  <si>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</si>
  <si>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</si>
  <si>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</si>
  <si>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</si>
  <si>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</si>
  <si>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</si>
  <si>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</si>
  <si>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</si>
  <si>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</si>
  <si>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</si>
  <si>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</si>
  <si>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</si>
  <si>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</si>
  <si>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</si>
  <si>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</si>
  <si>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</si>
  <si>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</si>
  <si>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</si>
  <si>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</si>
  <si>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</si>
  <si>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</si>
  <si>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</si>
  <si>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</si>
  <si>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</si>
  <si>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</si>
  <si>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</si>
  <si>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</si>
  <si>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</si>
  <si>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</si>
  <si>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</si>
  <si>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</si>
  <si>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</si>
  <si>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</si>
  <si>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</si>
  <si>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</si>
  <si>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</si>
  <si>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</si>
  <si>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</si>
  <si>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</si>
  <si>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</si>
  <si>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</si>
  <si>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</si>
  <si>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</si>
  <si>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</si>
  <si>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</si>
  <si>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</si>
  <si>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</si>
  <si>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</si>
  <si>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</si>
  <si>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</si>
  <si>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</si>
  <si>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</si>
  <si>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</si>
  <si>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</si>
  <si>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</si>
  <si>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</si>
  <si>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</si>
  <si>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</si>
  <si>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</si>
  <si>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</si>
  <si>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</si>
  <si>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</si>
  <si>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</si>
  <si>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</si>
  <si>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</si>
  <si>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</si>
  <si>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</si>
  <si>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</si>
  <si>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</si>
  <si>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</si>
  <si>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</si>
  <si>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</si>
  <si>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</si>
  <si>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</si>
  <si>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</si>
  <si>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</si>
  <si>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</si>
  <si>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</si>
  <si>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</si>
  <si>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</si>
  <si>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</si>
  <si>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</si>
  <si>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</si>
  <si>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</si>
  <si>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</si>
  <si>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</si>
  <si>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</si>
  <si>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</si>
  <si>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</si>
  <si>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</si>
  <si>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</si>
  <si>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</si>
  <si>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</si>
  <si>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</si>
  <si>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</si>
  <si>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</si>
  <si>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</si>
  <si>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</si>
  <si>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</si>
  <si>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</si>
  <si>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</si>
  <si>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</si>
  <si>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</si>
  <si>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</si>
  <si>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</si>
  <si>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</si>
  <si>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</si>
  <si>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</si>
  <si>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</si>
  <si>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</si>
  <si>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</si>
  <si>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</si>
  <si>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</si>
  <si>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</si>
  <si>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</si>
  <si>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</si>
  <si>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</si>
  <si>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</si>
  <si>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</si>
  <si>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</si>
  <si>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</si>
  <si>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</si>
  <si>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</si>
  <si>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</si>
  <si>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</si>
  <si>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</si>
  <si>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</si>
  <si>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</si>
  <si>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</si>
  <si>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</si>
  <si>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</si>
  <si>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</si>
  <si>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</si>
  <si>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</si>
  <si>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</si>
  <si>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</si>
  <si>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</si>
  <si>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</si>
  <si>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</si>
  <si>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</si>
  <si>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</si>
  <si>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</si>
  <si>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</si>
  <si>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</si>
  <si>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</si>
  <si>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</si>
  <si>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</si>
  <si>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</si>
  <si>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</si>
  <si>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</si>
  <si>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</si>
  <si>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</si>
  <si>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</si>
  <si>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</si>
  <si>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</si>
  <si>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</si>
  <si>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</si>
  <si>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</si>
  <si>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</si>
  <si>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</si>
  <si>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</si>
  <si>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</si>
  <si>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</si>
  <si>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</si>
  <si>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</si>
  <si>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</si>
  <si>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</si>
  <si>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</si>
  <si>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</si>
  <si>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</si>
  <si>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</si>
  <si>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</si>
  <si>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</si>
  <si>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</si>
  <si>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</si>
  <si>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</si>
  <si>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</si>
  <si>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</si>
  <si>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</si>
  <si>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</si>
  <si>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</si>
  <si>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</si>
  <si>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</si>
  <si>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</si>
  <si>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</si>
  <si>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</si>
  <si>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</si>
  <si>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</si>
  <si>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</si>
  <si>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</si>
  <si>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</si>
  <si>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</si>
  <si>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</si>
  <si>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</si>
  <si>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</si>
  <si>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</si>
  <si>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</si>
  <si>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</si>
  <si>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</si>
  <si>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</si>
  <si>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</si>
  <si>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</si>
  <si>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</si>
  <si>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</si>
  <si>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</si>
  <si>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</si>
  <si>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</si>
  <si>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</si>
  <si>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</si>
  <si>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</si>
  <si>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</si>
  <si>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</si>
  <si>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</si>
  <si>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</si>
  <si>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</si>
  <si>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</si>
  <si>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</si>
  <si>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</si>
  <si>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</si>
  <si>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</si>
  <si>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</si>
  <si>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</si>
  <si>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</si>
  <si>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</si>
  <si>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</si>
  <si>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</si>
  <si>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</si>
  <si>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</si>
  <si>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</si>
  <si>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</si>
  <si>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</si>
  <si>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</si>
  <si>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</si>
  <si>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</si>
  <si>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</si>
  <si>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</si>
  <si>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</si>
  <si>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</si>
  <si>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</si>
  <si>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</si>
  <si>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</si>
  <si>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</si>
  <si>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</si>
  <si>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</si>
  <si>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</si>
  <si>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</si>
  <si>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</si>
  <si>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</si>
  <si>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</si>
  <si>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</si>
  <si>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</si>
  <si>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</si>
  <si>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</si>
  <si>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</si>
  <si>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</si>
  <si>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</si>
  <si>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</si>
  <si>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</si>
  <si>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</si>
  <si>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</si>
  <si>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</si>
  <si>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</si>
  <si>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</si>
  <si>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</si>
  <si>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</si>
  <si>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</si>
  <si>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</si>
  <si>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</si>
  <si>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</si>
  <si>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</si>
  <si>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</si>
  <si>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</si>
  <si>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</si>
  <si>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</si>
  <si>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</si>
  <si>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</si>
  <si>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</si>
  <si>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</si>
  <si>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</si>
  <si>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</si>
  <si>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</si>
  <si>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</si>
  <si>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</si>
  <si>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</si>
  <si>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</si>
  <si>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</si>
  <si>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</si>
  <si>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</si>
  <si>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</si>
  <si>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</si>
  <si>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</si>
  <si>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</si>
  <si>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</si>
  <si>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</si>
  <si>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</si>
  <si>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</si>
  <si>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</si>
  <si>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</si>
  <si>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</si>
  <si>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</si>
  <si>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</si>
  <si>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</si>
  <si>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</si>
  <si>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</si>
  <si>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</si>
  <si>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</si>
  <si>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</si>
  <si>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</si>
  <si>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</si>
  <si>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</si>
  <si>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</si>
  <si>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</si>
  <si>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</si>
  <si>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</si>
  <si>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</si>
  <si>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</si>
  <si>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</si>
  <si>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</si>
  <si>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</si>
  <si>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</si>
  <si>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</si>
  <si>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</si>
  <si>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</si>
  <si>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</si>
  <si>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</si>
  <si>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</si>
  <si>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</si>
  <si>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</si>
  <si>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</si>
  <si>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</si>
  <si>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</si>
  <si>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</si>
  <si>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</si>
  <si>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</si>
  <si>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</si>
  <si>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</si>
  <si>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</si>
  <si>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</si>
  <si>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</si>
  <si>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</si>
  <si>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</si>
  <si>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</si>
  <si>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</si>
  <si>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</si>
  <si>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</si>
  <si>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</si>
  <si>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</si>
  <si>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</si>
  <si>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</si>
  <si>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</si>
  <si>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</si>
  <si>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</si>
  <si>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</si>
  <si>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</si>
  <si>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</si>
  <si>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</si>
  <si>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</si>
  <si>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</si>
  <si>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</si>
  <si>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</si>
  <si>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</si>
  <si>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</si>
  <si>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</si>
  <si>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</si>
  <si>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</si>
  <si>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</si>
  <si>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</si>
  <si>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</si>
  <si>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</si>
  <si>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</si>
  <si>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</si>
  <si>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</si>
  <si>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</si>
  <si>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</si>
  <si>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</si>
  <si>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</si>
  <si>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</si>
  <si>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</si>
  <si>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</si>
  <si>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</si>
  <si>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</si>
  <si>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</si>
  <si>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</si>
  <si>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</si>
  <si>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</si>
  <si>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</si>
  <si>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</si>
  <si>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</si>
  <si>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</si>
  <si>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</si>
  <si>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</si>
  <si>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</si>
  <si>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</si>
  <si>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</si>
  <si>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</si>
  <si>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</si>
  <si>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</si>
  <si>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</si>
  <si>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</si>
  <si>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</si>
  <si>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</si>
  <si>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</si>
  <si>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</si>
  <si>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</si>
  <si>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</si>
  <si>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</si>
  <si>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</si>
  <si>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</si>
  <si>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</si>
  <si>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</si>
  <si>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</si>
  <si>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</si>
  <si>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</si>
  <si>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</si>
  <si>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</si>
  <si>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</si>
  <si>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</si>
  <si>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</si>
  <si>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</si>
  <si>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</si>
  <si>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</si>
  <si>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</si>
  <si>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</si>
  <si>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</si>
  <si>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</si>
  <si>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</si>
  <si>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</si>
  <si>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</si>
  <si>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</si>
  <si>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</si>
  <si>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</si>
  <si>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</si>
  <si>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</si>
  <si>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</si>
  <si>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</si>
  <si>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</si>
  <si>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</si>
  <si>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</si>
  <si>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</si>
  <si>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</si>
  <si>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</si>
  <si>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</si>
  <si>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</si>
  <si>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</si>
  <si>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</si>
  <si>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</si>
  <si>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</si>
  <si>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</si>
  <si>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</si>
  <si>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</si>
  <si>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</si>
  <si>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</si>
  <si>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</si>
  <si>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</si>
  <si>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</si>
  <si>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</si>
  <si>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</si>
  <si>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</si>
  <si>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</si>
  <si>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</si>
  <si>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</si>
  <si>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</si>
  <si>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</si>
  <si>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</si>
  <si>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</si>
  <si>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</si>
  <si>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</si>
  <si>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</si>
  <si>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</si>
  <si>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</si>
  <si>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</si>
  <si>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</si>
  <si>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</si>
  <si>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</si>
  <si>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</si>
  <si>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</si>
  <si>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</si>
  <si>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</si>
  <si>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</si>
  <si>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</si>
  <si>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</si>
  <si>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</si>
  <si>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</si>
  <si>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</si>
  <si>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</si>
  <si>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</si>
  <si>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</si>
  <si>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</si>
  <si>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</si>
  <si>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</si>
  <si>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</si>
  <si>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</si>
  <si>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</si>
  <si>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</si>
  <si>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</si>
  <si>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</si>
  <si>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</si>
  <si>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</si>
  <si>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</si>
  <si>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</si>
  <si>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</si>
  <si>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</si>
  <si>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</si>
  <si>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</si>
  <si>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</si>
  <si>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</si>
  <si>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</si>
  <si>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</si>
  <si>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</si>
  <si>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</si>
  <si>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</si>
  <si>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</si>
  <si>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</si>
  <si>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</si>
  <si>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</si>
  <si>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</si>
  <si>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</si>
  <si>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</si>
  <si>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</si>
  <si>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</si>
  <si>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</si>
  <si>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</si>
  <si>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</si>
  <si>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</si>
  <si>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</si>
  <si>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</si>
  <si>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</si>
  <si>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</si>
  <si>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</si>
  <si>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</si>
  <si>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</si>
  <si>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</si>
  <si>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</si>
  <si>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</si>
  <si>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</si>
  <si>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</si>
  <si>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</si>
  <si>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</si>
  <si>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</si>
  <si>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</si>
  <si>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</si>
  <si>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</si>
  <si>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</si>
  <si>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</si>
  <si>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</si>
  <si>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</si>
  <si>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</si>
  <si>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</si>
  <si>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</si>
  <si>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</si>
  <si>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</si>
  <si>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</si>
  <si>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</si>
  <si>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</si>
  <si>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</si>
  <si>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</si>
  <si>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</si>
  <si>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</si>
  <si>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</si>
  <si>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</si>
  <si>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</si>
  <si>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</si>
  <si>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</si>
  <si>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</si>
  <si>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</si>
  <si>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</si>
  <si>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</si>
  <si>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</si>
  <si>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</si>
  <si>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</si>
  <si>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</si>
  <si>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</si>
  <si>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</si>
  <si>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</si>
  <si>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</si>
  <si>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</si>
  <si>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</si>
  <si>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</si>
  <si>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</si>
  <si>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</si>
  <si>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</si>
  <si>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</si>
  <si>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</si>
  <si>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</si>
  <si>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</si>
  <si>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</si>
  <si>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</si>
  <si>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</si>
  <si>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</si>
  <si>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</si>
  <si>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</si>
  <si>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</si>
  <si>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</si>
  <si>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</si>
  <si>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</si>
  <si>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</si>
  <si>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</si>
  <si>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</si>
  <si>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</si>
  <si>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</si>
  <si>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</si>
  <si>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</si>
  <si>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</si>
  <si>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</si>
  <si>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</si>
  <si>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</si>
  <si>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</si>
  <si>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</si>
  <si>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</si>
  <si>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</si>
  <si>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</si>
  <si>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</si>
  <si>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</si>
  <si>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</si>
  <si>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</si>
  <si>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</si>
  <si>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</si>
  <si>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</si>
  <si>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</si>
  <si>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</si>
  <si>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</si>
  <si>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</si>
  <si>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</si>
  <si>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</si>
  <si>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</si>
  <si>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</si>
  <si>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</si>
  <si>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</si>
  <si>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</si>
  <si>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</si>
  <si>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</si>
  <si>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</si>
  <si>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</si>
  <si>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</si>
  <si>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</si>
  <si>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</si>
  <si>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</si>
  <si>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</si>
  <si>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</si>
  <si>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</si>
  <si>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</si>
  <si>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</si>
  <si>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</si>
  <si>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</si>
  <si>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</si>
  <si>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</si>
  <si>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</si>
  <si>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</si>
  <si>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</si>
  <si>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</si>
  <si>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</si>
  <si>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</si>
  <si>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</si>
  <si>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</si>
  <si>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</si>
  <si>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</si>
  <si>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</si>
  <si>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</si>
  <si>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</si>
  <si>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</si>
  <si>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</si>
  <si>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</si>
  <si>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</si>
  <si>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</si>
  <si>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</si>
  <si>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</si>
  <si>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</si>
  <si>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</si>
  <si>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</si>
  <si>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</si>
  <si>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</si>
  <si>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</si>
  <si>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</si>
  <si>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</si>
  <si>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</si>
  <si>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</si>
  <si>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</si>
  <si>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</si>
  <si>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</si>
  <si>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</si>
  <si>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</si>
  <si>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</si>
  <si>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</si>
  <si>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</si>
  <si>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</si>
  <si>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</si>
  <si>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</si>
  <si>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</si>
  <si>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</si>
  <si>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</si>
  <si>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</si>
  <si>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</si>
  <si>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</si>
  <si>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</si>
  <si>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</si>
  <si>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</si>
  <si>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</si>
  <si>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</si>
  <si>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</si>
  <si>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</si>
  <si>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</si>
  <si>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</si>
  <si>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</si>
  <si>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</si>
  <si>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</si>
  <si>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</si>
  <si>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</si>
  <si>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</si>
  <si>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</si>
  <si>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</si>
  <si>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</si>
  <si>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</si>
  <si>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</si>
  <si>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</si>
  <si>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</si>
  <si>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</si>
  <si>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</si>
  <si>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</si>
  <si>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</si>
  <si>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</si>
  <si>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</si>
  <si>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</si>
  <si>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</si>
  <si>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</si>
  <si>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</si>
  <si>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</si>
  <si>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</si>
  <si>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</si>
  <si>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</si>
  <si>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</si>
  <si>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</si>
  <si>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</si>
  <si>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</si>
  <si>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</si>
  <si>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</si>
  <si>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</si>
  <si>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</si>
  <si>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</si>
  <si>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</si>
  <si>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</si>
  <si>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</si>
  <si>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</si>
  <si>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</si>
  <si>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</si>
  <si>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</si>
  <si>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</si>
  <si>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</si>
  <si>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</si>
  <si>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</si>
  <si>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</si>
  <si>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</si>
  <si>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</si>
  <si>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</si>
  <si>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</si>
  <si>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</si>
  <si>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</si>
  <si>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</si>
  <si>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</si>
  <si>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</si>
  <si>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</si>
  <si>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</si>
  <si>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</si>
  <si>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</si>
  <si>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</si>
  <si>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</si>
  <si>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</si>
  <si>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</si>
  <si>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</si>
  <si>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</si>
  <si>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</si>
  <si>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</si>
  <si>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</si>
  <si>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</si>
  <si>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</si>
  <si>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</si>
  <si>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</si>
  <si>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</si>
  <si>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</si>
  <si>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</si>
  <si>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</si>
  <si>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</si>
  <si>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</si>
  <si>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</si>
  <si>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</si>
  <si>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</si>
  <si>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</si>
  <si>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</si>
  <si>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</si>
  <si>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</si>
  <si>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</si>
  <si>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</si>
  <si>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</si>
  <si>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</si>
  <si>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</si>
  <si>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</si>
  <si>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</si>
  <si>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</si>
  <si>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</si>
  <si>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</si>
  <si>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</si>
  <si>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</si>
  <si>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</si>
  <si>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</si>
  <si>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</si>
  <si>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</si>
  <si>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</si>
  <si>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</si>
  <si>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</si>
  <si>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</si>
  <si>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</si>
  <si>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</si>
  <si>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</si>
  <si>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</si>
  <si>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</si>
  <si>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</si>
  <si>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</si>
  <si>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</si>
  <si>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</si>
  <si>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</si>
  <si>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</si>
  <si>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</si>
  <si>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</si>
  <si>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</si>
  <si>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</si>
  <si>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</si>
  <si>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</si>
  <si>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</si>
  <si>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</si>
  <si>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</si>
  <si>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</si>
  <si>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</si>
  <si>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</si>
  <si>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</si>
  <si>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</si>
  <si>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</si>
  <si>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</si>
  <si>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</si>
  <si>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</si>
  <si>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</si>
  <si>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</si>
  <si>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</si>
  <si>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</si>
  <si>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</si>
  <si>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</si>
  <si>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</si>
  <si>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</si>
  <si>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</si>
  <si>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</si>
  <si>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</si>
  <si>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</si>
  <si>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</si>
  <si>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</si>
  <si>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</si>
  <si>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</si>
  <si>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</si>
  <si>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</si>
  <si>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</si>
  <si>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</si>
  <si>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</si>
  <si>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</si>
  <si>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</si>
  <si>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</si>
  <si>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</si>
  <si>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</si>
  <si>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</si>
  <si>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</si>
  <si>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</si>
  <si>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</si>
  <si>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</si>
  <si>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</si>
  <si>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</si>
  <si>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</si>
  <si>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</si>
  <si>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</si>
  <si>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</si>
  <si>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</si>
  <si>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</si>
  <si>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</si>
  <si>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</si>
  <si>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</si>
  <si>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</si>
  <si>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</si>
  <si>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</si>
  <si>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</si>
  <si>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</si>
  <si>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</si>
  <si>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</si>
  <si>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</si>
  <si>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</si>
  <si>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</si>
  <si>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</si>
  <si>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</si>
  <si>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</si>
  <si>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</si>
  <si>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</si>
  <si>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</si>
  <si>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</si>
  <si>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</si>
  <si>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</si>
  <si>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</si>
  <si>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</si>
  <si>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</si>
  <si>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</si>
  <si>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</si>
  <si>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</si>
  <si>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</si>
  <si>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</si>
  <si>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</si>
  <si>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</si>
  <si>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</si>
  <si>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</si>
  <si>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</si>
  <si>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</si>
  <si>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</si>
  <si>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</si>
  <si>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</si>
  <si>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</si>
  <si>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</si>
  <si>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</si>
  <si>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</si>
  <si>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</si>
  <si>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</si>
  <si>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</si>
  <si>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</si>
  <si>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</si>
  <si>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</si>
  <si>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</si>
  <si>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</si>
  <si>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</si>
  <si>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</si>
  <si>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</si>
  <si>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</si>
  <si>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</si>
  <si>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</si>
  <si>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</si>
  <si>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</si>
  <si>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</si>
  <si>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</si>
  <si>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</si>
  <si>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</si>
  <si>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</si>
  <si>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</si>
  <si>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</si>
  <si>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</si>
  <si>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</si>
  <si>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</si>
  <si>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</si>
  <si>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</si>
  <si>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</si>
  <si>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</si>
  <si>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</si>
  <si>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</si>
  <si>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</si>
  <si>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</si>
  <si>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</si>
  <si>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</si>
  <si>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</si>
  <si>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</si>
  <si>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</si>
  <si>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</si>
  <si>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</si>
  <si>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</si>
  <si>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</si>
  <si>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</si>
  <si>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</si>
  <si>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</si>
  <si>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</si>
  <si>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</si>
  <si>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</si>
  <si>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</si>
  <si>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</si>
  <si>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</si>
  <si>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</si>
  <si>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</si>
  <si>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</si>
  <si>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</si>
  <si>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</si>
  <si>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</si>
  <si>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</si>
  <si>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</si>
  <si>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</si>
  <si>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</si>
  <si>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</si>
  <si>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</si>
  <si>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</si>
  <si>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</si>
  <si>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</si>
  <si>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</si>
  <si>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</si>
  <si>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</si>
  <si>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</si>
  <si>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</si>
  <si>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</si>
  <si>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</si>
  <si>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</si>
  <si>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</si>
  <si>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</si>
  <si>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</si>
  <si>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</si>
  <si>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</si>
  <si>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</si>
  <si>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</si>
  <si>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</si>
  <si>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</si>
  <si>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</si>
  <si>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</si>
  <si>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</si>
  <si>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</si>
  <si>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</si>
  <si>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</si>
  <si>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</si>
  <si>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</si>
  <si>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</si>
  <si>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</si>
  <si>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</si>
  <si>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</si>
  <si>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</si>
  <si>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</si>
  <si>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</si>
  <si>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</si>
  <si>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</si>
  <si>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</si>
  <si>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</si>
  <si>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</si>
  <si>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</si>
  <si>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</si>
  <si>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</si>
  <si>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</si>
  <si>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</si>
  <si>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</si>
  <si>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</si>
  <si>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</si>
  <si>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</si>
  <si>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</si>
  <si>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</si>
  <si>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</si>
  <si>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</si>
  <si>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</si>
  <si>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</si>
  <si>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</si>
  <si>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</si>
  <si>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</si>
  <si>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</si>
  <si>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</si>
  <si>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</si>
  <si>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</si>
  <si>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</si>
  <si>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</si>
  <si>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</si>
  <si>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</si>
  <si>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</si>
  <si>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</si>
  <si>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</si>
  <si>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</si>
  <si>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</si>
  <si>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</si>
  <si>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</si>
  <si>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</si>
  <si>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</si>
  <si>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</si>
  <si>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</si>
  <si>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</si>
  <si>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</si>
  <si>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</si>
  <si>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</si>
  <si>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</si>
  <si>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</si>
  <si>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</si>
  <si>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</si>
  <si>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</si>
  <si>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</si>
  <si>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</si>
  <si>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</si>
  <si>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</si>
  <si>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</si>
  <si>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</si>
  <si>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</si>
  <si>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</si>
  <si>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</si>
  <si>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</si>
  <si>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</si>
  <si>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</si>
  <si>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</si>
  <si>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</si>
  <si>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</si>
  <si>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</si>
  <si>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</si>
  <si>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</si>
  <si>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</si>
  <si>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</si>
  <si>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</si>
  <si>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</si>
  <si>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</si>
  <si>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</si>
  <si>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</si>
  <si>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</si>
  <si>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</si>
  <si>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</si>
  <si>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</si>
  <si>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</si>
  <si>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</si>
  <si>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</si>
  <si>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</si>
  <si>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</si>
  <si>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</si>
  <si>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</si>
  <si>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</si>
  <si>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</si>
  <si>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</si>
  <si>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</si>
  <si>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</si>
  <si>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</si>
  <si>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</si>
  <si>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</si>
  <si>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</si>
  <si>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</si>
  <si>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</si>
  <si>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</si>
  <si>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</si>
  <si>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</si>
  <si>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</si>
  <si>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</si>
  <si>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</si>
  <si>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</si>
  <si>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</si>
  <si>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</si>
  <si>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</si>
  <si>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</si>
  <si>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</si>
  <si>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</si>
  <si>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</si>
  <si>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</si>
  <si>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</si>
  <si>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</si>
  <si>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</si>
  <si>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</si>
  <si>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</si>
  <si>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</si>
  <si>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</si>
  <si>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</si>
  <si>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</si>
  <si>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</si>
  <si>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</si>
  <si>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</si>
  <si>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</si>
  <si>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</si>
  <si>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</si>
  <si>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</si>
  <si>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</si>
  <si>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</si>
  <si>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</si>
  <si>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</si>
  <si>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</si>
  <si>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</si>
  <si>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</si>
  <si>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</si>
  <si>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</si>
  <si>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</si>
  <si>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</si>
  <si>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</si>
  <si>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</si>
  <si>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</si>
  <si>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</si>
  <si>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</si>
  <si>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</si>
  <si>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</si>
  <si>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</si>
  <si>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</si>
  <si>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</si>
  <si>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</si>
  <si>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</si>
  <si>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</si>
  <si>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</si>
  <si>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</si>
  <si>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</si>
  <si>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</si>
  <si>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</si>
  <si>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</si>
  <si>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</si>
  <si>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</si>
  <si>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</si>
  <si>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</si>
  <si>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</si>
  <si>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</si>
  <si>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</si>
  <si>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</si>
  <si>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</si>
  <si>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</si>
  <si>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</si>
  <si>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</si>
  <si>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</si>
  <si>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</si>
  <si>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</si>
  <si>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</si>
  <si>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</si>
  <si>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</si>
  <si>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</si>
  <si>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</si>
  <si>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</si>
  <si>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</si>
  <si>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</si>
  <si>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</si>
  <si>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</si>
  <si>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</si>
  <si>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</si>
  <si>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</si>
  <si>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</si>
  <si>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</si>
  <si>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</si>
  <si>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</si>
  <si>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</si>
  <si>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</si>
  <si>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</si>
  <si>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</si>
  <si>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</si>
  <si>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</si>
  <si>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</si>
  <si>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</si>
  <si>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</si>
  <si>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</si>
  <si>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</si>
  <si>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</si>
  <si>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</si>
  <si>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</si>
  <si>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</si>
  <si>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</si>
  <si>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</si>
  <si>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</si>
  <si>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</si>
  <si>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</si>
  <si>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</si>
  <si>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</si>
  <si>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</si>
  <si>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</si>
  <si>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</si>
  <si>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</si>
  <si>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</si>
  <si>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</si>
  <si>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</si>
  <si>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</si>
  <si>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</si>
  <si>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</si>
  <si>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</si>
  <si>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</si>
  <si>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</si>
  <si>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</si>
  <si>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</si>
  <si>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</si>
  <si>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</si>
  <si>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</si>
  <si>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</si>
  <si>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</si>
  <si>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</si>
  <si>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</si>
  <si>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</si>
  <si>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</si>
  <si>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</si>
  <si>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</si>
  <si>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</si>
  <si>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</si>
  <si>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</si>
  <si>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</si>
  <si>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</si>
  <si>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</si>
  <si>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</si>
  <si>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</si>
  <si>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</si>
  <si>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</si>
  <si>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</si>
  <si>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</si>
  <si>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</si>
  <si>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</si>
  <si>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</si>
  <si>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</si>
  <si>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</si>
  <si>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</si>
  <si>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</si>
  <si>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</si>
  <si>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</si>
  <si>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</si>
  <si>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</si>
  <si>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</si>
  <si>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</si>
  <si>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</si>
  <si>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</si>
  <si>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</si>
  <si>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</si>
  <si>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</si>
  <si>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</si>
  <si>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</si>
  <si>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</si>
  <si>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</si>
  <si>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</si>
  <si>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</si>
  <si>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</si>
  <si>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</si>
  <si>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</si>
  <si>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</si>
  <si>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</si>
  <si>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</si>
  <si>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</si>
  <si>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</si>
  <si>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</si>
  <si>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</si>
  <si>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</si>
  <si>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</si>
  <si>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</si>
  <si>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</si>
  <si>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</si>
  <si>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</si>
  <si>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</si>
  <si>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</si>
  <si>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</si>
  <si>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</si>
  <si>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</si>
  <si>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</si>
  <si>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</si>
  <si>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</si>
  <si>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</si>
  <si>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</si>
  <si>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</si>
  <si>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</si>
  <si>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</si>
  <si>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</si>
  <si>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</si>
  <si>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</si>
  <si>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</si>
  <si>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</si>
  <si>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</si>
  <si>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</si>
  <si>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</si>
  <si>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</si>
  <si>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</si>
  <si>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</si>
  <si>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</si>
  <si>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</si>
  <si>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</si>
  <si>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</si>
  <si>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</si>
  <si>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</si>
  <si>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</si>
  <si>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</si>
  <si>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</si>
  <si>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</si>
  <si>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</si>
  <si>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</si>
  <si>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</si>
  <si>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</si>
  <si>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</si>
  <si>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</si>
  <si>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</si>
  <si>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</si>
  <si>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</si>
  <si>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</si>
  <si>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</si>
  <si>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</si>
  <si>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</si>
  <si>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</si>
  <si>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</si>
  <si>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</si>
  <si>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</si>
  <si>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</si>
  <si>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</si>
  <si>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</si>
  <si>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</si>
  <si>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</si>
  <si>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</si>
  <si>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</si>
  <si>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</si>
  <si>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</si>
  <si>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</si>
  <si>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</si>
  <si>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</si>
  <si>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</si>
  <si>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</si>
  <si>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</si>
  <si>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</si>
  <si>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</si>
  <si>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</si>
  <si>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</si>
  <si>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</si>
  <si>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</si>
  <si>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</si>
  <si>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</si>
  <si>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</si>
  <si>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</si>
  <si>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</si>
  <si>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</si>
  <si>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</si>
  <si>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</si>
  <si>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</si>
  <si>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</si>
  <si>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</si>
  <si>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</si>
  <si>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</si>
  <si>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</si>
  <si>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</si>
  <si>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</si>
  <si>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</si>
  <si>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</si>
  <si>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</si>
  <si>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</si>
  <si>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</si>
  <si>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</si>
  <si>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</si>
  <si>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</si>
  <si>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</si>
  <si>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</si>
  <si>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</si>
  <si>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</si>
  <si>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</si>
  <si>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</si>
  <si>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</si>
  <si>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</si>
  <si>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</si>
  <si>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</si>
  <si>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</si>
  <si>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</si>
  <si>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</si>
  <si>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</si>
  <si>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</si>
  <si>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</si>
  <si>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</si>
  <si>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</si>
  <si>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</si>
  <si>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</si>
  <si>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</si>
  <si>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</si>
  <si>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</si>
  <si>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</si>
  <si>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</si>
  <si>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</si>
  <si>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</si>
  <si>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</si>
  <si>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</si>
  <si>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</si>
  <si>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</si>
  <si>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</si>
  <si>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</si>
  <si>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</si>
  <si>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</si>
  <si>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</si>
  <si>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</si>
  <si>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</si>
  <si>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</si>
  <si>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</si>
  <si>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</si>
  <si>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</si>
  <si>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</si>
  <si>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</si>
  <si>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</si>
  <si>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</si>
  <si>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</si>
  <si>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</si>
  <si>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</si>
  <si>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</si>
  <si>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</si>
  <si>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</si>
  <si>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</si>
  <si>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</si>
  <si>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</si>
  <si>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</si>
  <si>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</si>
  <si>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</si>
  <si>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</si>
  <si>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</si>
  <si>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</si>
  <si>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</si>
  <si>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</si>
  <si>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</si>
  <si>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</si>
  <si>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</si>
  <si>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</si>
  <si>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</si>
  <si>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</si>
  <si>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</si>
  <si>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</si>
  <si>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</si>
  <si>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</si>
  <si>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</si>
  <si>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</si>
  <si>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</si>
  <si>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</si>
  <si>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</si>
  <si>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</si>
  <si>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</si>
  <si>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</si>
  <si>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</si>
  <si>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</si>
  <si>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</si>
  <si>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</si>
  <si>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</si>
  <si>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</si>
  <si>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</si>
  <si>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</si>
  <si>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</si>
  <si>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</si>
  <si>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</si>
  <si>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</si>
  <si>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</si>
  <si>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</si>
  <si>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</si>
  <si>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</si>
  <si>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</si>
  <si>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</si>
  <si>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</si>
  <si>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</si>
  <si>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</si>
  <si>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</si>
  <si>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</si>
  <si>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</si>
  <si>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</si>
  <si>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</si>
  <si>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</si>
  <si>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</si>
  <si>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</si>
  <si>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</si>
  <si>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</si>
  <si>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</si>
  <si>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</si>
  <si>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</si>
  <si>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</si>
  <si>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</si>
  <si>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</si>
  <si>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</si>
  <si>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</si>
  <si>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</si>
  <si>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</si>
  <si>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</si>
  <si>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</si>
  <si>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</si>
  <si>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</si>
  <si>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</si>
  <si>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</si>
  <si>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</si>
  <si>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</si>
  <si>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</si>
  <si>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</si>
  <si>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</si>
  <si>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</si>
  <si>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</si>
  <si>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</si>
  <si>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</si>
  <si>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</si>
  <si>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</si>
  <si>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</si>
  <si>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</si>
  <si>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</si>
  <si>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</si>
  <si>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</si>
  <si>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</si>
  <si>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</si>
  <si>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</si>
  <si>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</si>
  <si>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</si>
  <si>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</si>
  <si>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</si>
  <si>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</si>
  <si>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</si>
  <si>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</si>
  <si>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</si>
  <si>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</si>
  <si>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</si>
  <si>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</si>
  <si>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</si>
  <si>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</si>
  <si>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</si>
  <si>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</si>
  <si>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</si>
  <si>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</si>
  <si>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</si>
  <si>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</si>
  <si>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</si>
  <si>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</si>
  <si>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</si>
  <si>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</si>
  <si>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</si>
  <si>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</si>
  <si>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</si>
  <si>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</si>
  <si>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</si>
  <si>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</si>
  <si>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</si>
  <si>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</si>
  <si>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</si>
  <si>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</si>
  <si>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</si>
  <si>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</si>
  <si>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</si>
  <si>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</si>
  <si>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</si>
  <si>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</si>
  <si>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</si>
  <si>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</si>
  <si>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</si>
  <si>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</si>
  <si>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</si>
  <si>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</si>
  <si>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</si>
  <si>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</si>
  <si>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</si>
  <si>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</si>
  <si>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</si>
  <si>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</si>
  <si>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</si>
  <si>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</si>
  <si>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</si>
  <si>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</si>
  <si>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</si>
  <si>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</si>
  <si>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</si>
  <si>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</si>
  <si>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</si>
  <si>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</si>
  <si>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</si>
  <si>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</si>
  <si>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</si>
  <si>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</si>
  <si>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</si>
  <si>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</si>
  <si>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</si>
  <si>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</si>
  <si>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</si>
  <si>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</si>
  <si>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</si>
  <si>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</si>
  <si>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</si>
  <si>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</si>
  <si>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</si>
  <si>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</si>
  <si>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</si>
  <si>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</si>
  <si>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</si>
  <si>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</si>
  <si>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</si>
  <si>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</si>
  <si>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</si>
  <si>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</si>
  <si>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</si>
  <si>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</si>
  <si>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</si>
  <si>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</si>
  <si>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</si>
  <si>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</si>
  <si>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</si>
  <si>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</si>
  <si>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</si>
  <si>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</si>
  <si>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</si>
  <si>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</si>
  <si>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</si>
  <si>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</si>
  <si>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</si>
  <si>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</si>
  <si>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</si>
  <si>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</si>
  <si>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</si>
  <si>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</si>
  <si>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</si>
  <si>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</si>
  <si>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</si>
  <si>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</si>
  <si>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</si>
  <si>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</si>
  <si>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</si>
  <si>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</si>
  <si>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</si>
  <si>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</si>
  <si>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</si>
  <si>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</si>
  <si>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</si>
  <si>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</si>
  <si>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</si>
  <si>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</si>
  <si>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</si>
  <si>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</si>
  <si>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</si>
  <si>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</si>
  <si>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</si>
  <si>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</si>
  <si>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</si>
  <si>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</si>
  <si>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</si>
  <si>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</si>
  <si>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</si>
  <si>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</si>
  <si>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</si>
  <si>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</si>
  <si>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</si>
  <si>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</si>
  <si>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</si>
  <si>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</si>
  <si>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</si>
  <si>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</si>
  <si>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</si>
  <si>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</si>
  <si>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</si>
  <si>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</si>
  <si>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</si>
  <si>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</si>
  <si>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</si>
  <si>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</si>
  <si>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</si>
  <si>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</si>
  <si>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</si>
  <si>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</si>
  <si>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</si>
  <si>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</si>
  <si>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</si>
  <si>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</si>
  <si>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</si>
  <si>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</si>
  <si>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</si>
  <si>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</si>
  <si>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</si>
  <si>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</si>
  <si>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</si>
  <si>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</si>
  <si>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</si>
  <si>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</si>
  <si>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</si>
  <si>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</si>
  <si>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</si>
  <si>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</si>
  <si>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</si>
  <si>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</si>
  <si>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</si>
  <si>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</si>
  <si>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</si>
  <si>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</si>
  <si>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</si>
  <si>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</si>
  <si>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</si>
  <si>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</si>
  <si>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</si>
  <si>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</si>
  <si>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</si>
  <si>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</si>
  <si>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</si>
  <si>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</si>
  <si>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</si>
  <si>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</si>
  <si>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</si>
  <si>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</si>
  <si>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</si>
  <si>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</si>
  <si>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</si>
  <si>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</si>
  <si>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</si>
  <si>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</si>
  <si>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</si>
  <si>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</si>
  <si>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</si>
  <si>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</si>
  <si>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</si>
  <si>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</si>
  <si>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</si>
  <si>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</si>
  <si>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</si>
  <si>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</si>
  <si>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</si>
  <si>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</si>
  <si>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</si>
  <si>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</si>
  <si>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</si>
  <si>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</si>
  <si>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</si>
  <si>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</si>
  <si>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</si>
  <si>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</si>
  <si>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</si>
  <si>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</si>
  <si>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</si>
  <si>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</si>
  <si>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</si>
  <si>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</si>
  <si>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</si>
  <si>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</si>
  <si>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</si>
  <si>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</si>
  <si>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</si>
  <si>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</si>
  <si>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</si>
  <si>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</si>
  <si>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</si>
  <si>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</si>
  <si>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</si>
  <si>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</si>
  <si>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</si>
  <si>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</si>
  <si>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</si>
  <si>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</si>
  <si>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</si>
  <si>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</si>
  <si>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</si>
  <si>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</si>
  <si>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</si>
  <si>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</si>
  <si>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</si>
  <si>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</si>
  <si>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</si>
  <si>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</si>
  <si>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</si>
  <si>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</si>
  <si>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</si>
  <si>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</si>
  <si>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</si>
  <si>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</si>
  <si>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</si>
  <si>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</si>
  <si>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</si>
  <si>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</si>
  <si>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</si>
  <si>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</si>
  <si>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</si>
  <si>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</si>
  <si>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</si>
  <si>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</si>
  <si>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</si>
  <si>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</si>
  <si>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</si>
  <si>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</si>
  <si>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</si>
  <si>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</si>
  <si>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</si>
  <si>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</si>
  <si>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</si>
  <si>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</si>
  <si>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</si>
  <si>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</si>
  <si>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</si>
  <si>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</si>
  <si>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</si>
  <si>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</si>
  <si>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</si>
  <si>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</si>
  <si>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</si>
  <si>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</si>
  <si>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</si>
  <si>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</si>
  <si>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</si>
  <si>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</si>
  <si>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</si>
  <si>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</si>
  <si>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</si>
  <si>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</si>
  <si>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</si>
  <si>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</si>
  <si>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</si>
  <si>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</si>
  <si>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</si>
  <si>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</si>
  <si>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</si>
  <si>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</si>
  <si>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</si>
  <si>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</si>
  <si>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</si>
  <si>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</si>
  <si>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</si>
  <si>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</si>
  <si>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</si>
  <si>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</si>
  <si>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</si>
  <si>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</si>
  <si>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</si>
  <si>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</si>
  <si>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</si>
  <si>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</si>
  <si>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</si>
  <si>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</si>
  <si>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</si>
  <si>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</si>
  <si>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</si>
  <si>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</si>
  <si>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</si>
  <si>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</si>
  <si>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</si>
  <si>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</si>
  <si>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</si>
  <si>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</si>
  <si>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</si>
  <si>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</si>
  <si>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</si>
  <si>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</si>
  <si>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</si>
  <si>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</si>
  <si>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</si>
  <si>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</si>
  <si>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</si>
  <si>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</si>
  <si>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</si>
  <si>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</si>
  <si>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</si>
  <si>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</si>
  <si>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</si>
  <si>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</si>
  <si>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</si>
  <si>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</si>
  <si>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</si>
  <si>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</si>
  <si>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</si>
  <si>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</si>
  <si>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</si>
  <si>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</si>
  <si>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</si>
  <si>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</si>
  <si>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</si>
  <si>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</si>
  <si>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</si>
  <si>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</si>
  <si>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</si>
  <si>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</si>
  <si>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</si>
  <si>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</si>
  <si>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</si>
  <si>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</si>
  <si>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</si>
  <si>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</si>
  <si>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</si>
  <si>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</si>
  <si>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</si>
  <si>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</si>
  <si>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</si>
  <si>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</si>
  <si>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</si>
  <si>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</si>
  <si>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</si>
  <si>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</si>
  <si>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</si>
  <si>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</si>
  <si>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</si>
  <si>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</si>
  <si>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</si>
  <si>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</si>
  <si>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</si>
  <si>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</si>
  <si>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</si>
  <si>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</si>
  <si>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</si>
  <si>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</si>
  <si>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</si>
  <si>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</si>
  <si>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</si>
  <si>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</si>
  <si>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</si>
  <si>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</si>
  <si>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</si>
  <si>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</si>
  <si>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</si>
  <si>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</si>
  <si>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</si>
  <si>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</si>
  <si>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</si>
  <si>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</si>
  <si>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</si>
  <si>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</si>
  <si>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</si>
  <si>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</si>
  <si>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</si>
  <si>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</si>
  <si>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</si>
  <si>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</si>
  <si>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</si>
  <si>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</si>
  <si>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</si>
  <si>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</si>
  <si>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</si>
  <si>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</si>
  <si>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</si>
  <si>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</si>
  <si>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</si>
  <si>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</si>
  <si>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</si>
  <si>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</si>
  <si>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</si>
  <si>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</si>
  <si>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</si>
  <si>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</si>
  <si>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</si>
  <si>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</si>
  <si>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</si>
  <si>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</si>
  <si>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</si>
  <si>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</si>
  <si>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</si>
  <si>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</si>
  <si>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</si>
  <si>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</si>
  <si>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</si>
  <si>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</si>
  <si>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</si>
  <si>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</si>
  <si>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</si>
  <si>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</si>
  <si>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</si>
  <si>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</si>
  <si>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</si>
  <si>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</si>
  <si>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</si>
  <si>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</si>
  <si>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</si>
  <si>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</si>
  <si>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</si>
  <si>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</si>
  <si>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</si>
  <si>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</si>
  <si>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</si>
  <si>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</si>
  <si>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</si>
  <si>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</si>
  <si>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</si>
  <si>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</si>
  <si>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</si>
  <si>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</si>
  <si>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</si>
  <si>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</si>
  <si>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</si>
  <si>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</si>
  <si>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</si>
  <si>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</si>
  <si>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</si>
  <si>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</si>
  <si>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</si>
  <si>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</si>
  <si>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</si>
  <si>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</si>
  <si>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</si>
  <si>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</si>
  <si>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</si>
  <si>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</si>
  <si>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</si>
  <si>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</si>
  <si>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</si>
  <si>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</si>
  <si>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</si>
  <si>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</si>
  <si>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</si>
  <si>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</si>
  <si>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</si>
  <si>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</si>
  <si>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</si>
  <si>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</si>
  <si>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</si>
  <si>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</si>
  <si>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</si>
  <si>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</si>
  <si>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</si>
  <si>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</si>
  <si>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</si>
  <si>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</si>
  <si>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</si>
  <si>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</si>
  <si>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</si>
  <si>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</si>
  <si>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</si>
  <si>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</si>
  <si>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</si>
  <si>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</si>
  <si>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</si>
  <si>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</si>
  <si>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</si>
  <si>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</si>
  <si>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</si>
  <si>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</si>
  <si>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</si>
  <si>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</si>
  <si>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</si>
  <si>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</si>
  <si>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</si>
  <si>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</si>
  <si>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</si>
  <si>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</si>
  <si>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</si>
  <si>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</si>
  <si>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</si>
  <si>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</si>
  <si>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</si>
  <si>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</si>
  <si>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</si>
  <si>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</si>
  <si>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</si>
  <si>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</si>
  <si>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</si>
  <si>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</si>
  <si>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</si>
  <si>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</si>
  <si>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</si>
  <si>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</si>
  <si>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</si>
  <si>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</si>
  <si>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</si>
  <si>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</si>
  <si>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</si>
  <si>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</si>
  <si>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</si>
  <si>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</si>
  <si>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</si>
  <si>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</si>
  <si>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</si>
  <si>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</si>
  <si>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</si>
  <si>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</si>
  <si>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</si>
  <si>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</si>
  <si>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</si>
  <si>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</si>
  <si>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</si>
  <si>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</si>
  <si>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</si>
  <si>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</si>
  <si>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</si>
  <si>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</si>
  <si>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</si>
  <si>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</si>
  <si>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</si>
  <si>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</si>
  <si>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</si>
  <si>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</si>
  <si>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</si>
  <si>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</si>
  <si>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</si>
  <si>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</si>
  <si>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</si>
  <si>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</si>
  <si>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</si>
  <si>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</si>
  <si>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</si>
  <si>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</si>
  <si>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</si>
  <si>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</si>
  <si>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</si>
  <si>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</si>
  <si>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</si>
  <si>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</si>
  <si>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</si>
  <si>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</si>
  <si>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</si>
  <si>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</si>
  <si>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</si>
  <si>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</si>
  <si>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</si>
  <si>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</si>
  <si>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</si>
  <si>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</si>
  <si>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</si>
  <si>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</si>
  <si>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</si>
  <si>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</si>
  <si>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</si>
  <si>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</si>
  <si>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</si>
  <si>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</si>
  <si>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</si>
  <si>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</si>
  <si>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</si>
  <si>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</si>
  <si>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</si>
  <si>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</si>
  <si>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</si>
  <si>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</si>
  <si>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</si>
  <si>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</si>
  <si>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</si>
  <si>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</si>
  <si>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</si>
  <si>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</si>
  <si>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</si>
  <si>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</si>
  <si>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</si>
  <si>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</si>
  <si>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</si>
  <si>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</si>
  <si>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</si>
  <si>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</si>
  <si>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</si>
  <si>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</si>
  <si>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</si>
  <si>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</si>
  <si>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</si>
  <si>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</si>
  <si>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</si>
  <si>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</si>
  <si>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</si>
  <si>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</si>
  <si>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</si>
  <si>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</si>
  <si>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</si>
  <si>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</si>
  <si>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</si>
  <si>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</si>
  <si>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</si>
  <si>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</si>
  <si>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</si>
  <si>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</si>
  <si>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</si>
  <si>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</si>
  <si>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</si>
  <si>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</si>
  <si>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</si>
  <si>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</si>
  <si>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</si>
  <si>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</si>
  <si>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</si>
  <si>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</si>
  <si>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</si>
  <si>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</si>
  <si>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</si>
  <si>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</si>
  <si>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</si>
  <si>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</si>
  <si>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</si>
  <si>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</si>
  <si>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</si>
  <si>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</si>
  <si>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</si>
  <si>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</si>
  <si>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</si>
  <si>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</si>
  <si>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</si>
  <si>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</si>
  <si>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</si>
  <si>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</si>
  <si>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</si>
  <si>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</si>
  <si>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</si>
  <si>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</si>
  <si>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</si>
  <si>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</si>
  <si>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</si>
  <si>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</si>
  <si>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</si>
  <si>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</si>
  <si>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</si>
  <si>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</si>
  <si>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</si>
  <si>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</si>
  <si>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</si>
  <si>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</si>
  <si>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</si>
  <si>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</si>
  <si>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</si>
  <si>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</si>
  <si>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</si>
  <si>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</si>
  <si>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</si>
  <si>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</si>
  <si>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</si>
  <si>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</si>
  <si>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</si>
  <si>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</si>
  <si>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</si>
  <si>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</si>
  <si>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</si>
  <si>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</si>
  <si>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</si>
  <si>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</si>
  <si>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</si>
  <si>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</si>
  <si>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</si>
  <si>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</si>
  <si>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</si>
  <si>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</si>
  <si>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</si>
  <si>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</si>
  <si>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</si>
  <si>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</si>
  <si>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</si>
  <si>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</si>
  <si>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</si>
  <si>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</si>
  <si>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</si>
  <si>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</si>
  <si>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</si>
  <si>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</si>
  <si>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</si>
  <si>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</si>
  <si>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</si>
  <si>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</si>
  <si>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</si>
  <si>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</si>
  <si>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</si>
  <si>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</si>
  <si>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</si>
  <si>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</si>
  <si>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</si>
  <si>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</si>
  <si>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</si>
  <si>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</si>
  <si>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</si>
  <si>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</si>
  <si>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</si>
  <si>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</si>
  <si>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</si>
  <si>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</si>
  <si>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</si>
  <si>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</si>
  <si>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</si>
  <si>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</si>
  <si>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</si>
  <si>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</si>
  <si>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</si>
  <si>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</si>
  <si>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</si>
  <si>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</si>
  <si>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</si>
  <si>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</si>
  <si>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</si>
  <si>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</si>
  <si>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</si>
  <si>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</si>
  <si>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</si>
  <si>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</si>
  <si>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</si>
  <si>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</si>
  <si>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</si>
  <si>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</si>
  <si>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</si>
  <si>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</si>
  <si>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</si>
  <si>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</si>
  <si>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</si>
  <si>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</si>
  <si>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</si>
  <si>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</si>
  <si>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</si>
  <si>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</si>
  <si>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</si>
  <si>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</si>
  <si>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</si>
  <si>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</si>
  <si>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</si>
  <si>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</si>
  <si>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</si>
  <si>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</si>
  <si>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</si>
  <si>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</si>
  <si>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</si>
  <si>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</si>
  <si>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</si>
  <si>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</si>
  <si>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</si>
  <si>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</si>
  <si>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</si>
  <si>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</si>
  <si>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</si>
  <si>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</si>
  <si>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</si>
  <si>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</si>
  <si>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</si>
  <si>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</si>
  <si>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</si>
  <si>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</si>
  <si>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</si>
  <si>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</si>
  <si>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</si>
  <si>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</si>
  <si>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</si>
  <si>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</si>
  <si>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</si>
  <si>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</si>
  <si>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</si>
  <si>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</si>
  <si>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</si>
  <si>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</si>
  <si>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</si>
  <si>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</si>
  <si>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</si>
  <si>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</si>
  <si>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</si>
  <si>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</si>
  <si>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</si>
  <si>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</si>
  <si>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</si>
  <si>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</si>
  <si>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</si>
  <si>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</si>
  <si>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</si>
  <si>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</si>
  <si>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</si>
  <si>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</si>
  <si>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</si>
  <si>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</si>
  <si>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</si>
  <si>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</si>
  <si>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</si>
  <si>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</si>
  <si>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</si>
  <si>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</si>
  <si>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</si>
  <si>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</si>
  <si>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</si>
  <si>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</si>
  <si>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</si>
  <si>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</si>
  <si>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</si>
  <si>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</si>
  <si>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</si>
  <si>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</si>
  <si>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</si>
  <si>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</si>
  <si>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</si>
  <si>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</si>
  <si>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</si>
  <si>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</si>
  <si>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</si>
  <si>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</si>
  <si>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</si>
  <si>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</si>
  <si>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</si>
  <si>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</si>
  <si>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</si>
  <si>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</si>
  <si>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</si>
  <si>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</si>
  <si>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</si>
  <si>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</si>
  <si>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</si>
  <si>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</si>
  <si>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</si>
  <si>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</si>
  <si>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</si>
  <si>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</si>
  <si>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</si>
  <si>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</si>
  <si>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</si>
  <si>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</si>
  <si>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</si>
  <si>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</si>
  <si>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</si>
  <si>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</si>
  <si>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</si>
  <si>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</si>
  <si>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</si>
  <si>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</si>
  <si>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</si>
  <si>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</si>
  <si>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</si>
  <si>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</si>
  <si>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</si>
  <si>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</si>
  <si>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</si>
  <si>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</si>
  <si>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</si>
  <si>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</si>
  <si>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</si>
  <si>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</si>
  <si>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</si>
  <si>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</si>
  <si>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</si>
  <si>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</si>
  <si>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</si>
  <si>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</si>
  <si>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</si>
  <si>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</si>
  <si>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</si>
  <si>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</si>
  <si>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</si>
  <si>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</si>
  <si>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</si>
  <si>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</si>
  <si>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</si>
  <si>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</si>
  <si>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</si>
  <si>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</si>
  <si>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</si>
  <si>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</si>
  <si>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</si>
  <si>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</si>
  <si>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</si>
  <si>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</si>
  <si>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</si>
  <si>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</si>
  <si>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</si>
  <si>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</si>
  <si>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</si>
  <si>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</si>
  <si>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</si>
  <si>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</si>
  <si>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</si>
  <si>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</si>
  <si>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</si>
  <si>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</si>
  <si>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</si>
  <si>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</si>
  <si>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</si>
  <si>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</si>
  <si>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</si>
  <si>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</si>
  <si>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</si>
  <si>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</si>
  <si>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</si>
  <si>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</si>
  <si>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</si>
  <si>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</si>
  <si>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</si>
  <si>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</si>
  <si>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</si>
  <si>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</si>
  <si>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</si>
  <si>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</si>
  <si>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</si>
  <si>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</si>
  <si>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</si>
  <si>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</si>
  <si>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</si>
  <si>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</si>
  <si>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</si>
  <si>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</si>
  <si>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</si>
  <si>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</si>
  <si>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</si>
  <si>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</si>
  <si>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</si>
  <si>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</si>
  <si>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</si>
  <si>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</si>
  <si>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</si>
  <si>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</si>
  <si>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</si>
  <si>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</si>
  <si>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</si>
  <si>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</si>
  <si>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</si>
  <si>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</si>
  <si>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</si>
  <si>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</si>
  <si>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</si>
  <si>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</si>
  <si>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</si>
  <si>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</si>
  <si>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</si>
  <si>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</si>
  <si>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</si>
  <si>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</si>
  <si>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</si>
  <si>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</si>
  <si>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</si>
  <si>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</si>
  <si>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</si>
  <si>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</si>
  <si>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</si>
  <si>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</si>
  <si>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</si>
  <si>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</si>
  <si>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</si>
  <si>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</si>
  <si>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</si>
  <si>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</si>
  <si>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</si>
  <si>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</si>
  <si>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</si>
  <si>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</si>
  <si>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</si>
  <si>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</si>
  <si>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</si>
  <si>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</si>
  <si>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</si>
  <si>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</si>
  <si>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</si>
  <si>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</si>
  <si>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</si>
  <si>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</si>
  <si>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</si>
  <si>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</si>
  <si>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</si>
  <si>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</si>
  <si>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</si>
  <si>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</si>
  <si>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</si>
  <si>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</si>
  <si>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</si>
  <si>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</si>
  <si>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</si>
  <si>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</si>
  <si>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</si>
  <si>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</si>
  <si>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</si>
  <si>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</si>
  <si>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</si>
  <si>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</si>
  <si>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</si>
  <si>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</si>
  <si>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</si>
  <si>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</si>
  <si>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</si>
  <si>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</si>
  <si>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</si>
  <si>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</si>
  <si>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</si>
  <si>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</si>
  <si>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</si>
  <si>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</si>
  <si>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</si>
  <si>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</si>
  <si>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</si>
  <si>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</si>
  <si>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</si>
  <si>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</si>
  <si>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</si>
  <si>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</si>
  <si>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</si>
  <si>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</si>
  <si>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</si>
  <si>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</si>
  <si>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</si>
  <si>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</si>
  <si>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</si>
  <si>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</si>
  <si>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</si>
  <si>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</si>
  <si>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</si>
  <si>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</si>
  <si>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</si>
  <si>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</si>
  <si>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</si>
  <si>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</si>
  <si>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</si>
  <si>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</si>
  <si>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</si>
  <si>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</si>
  <si>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</si>
  <si>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</si>
  <si>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</si>
  <si>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</si>
  <si>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</si>
  <si>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</si>
  <si>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</si>
  <si>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</si>
  <si>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</si>
  <si>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</si>
  <si>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</si>
  <si>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</si>
  <si>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</si>
  <si>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</si>
  <si>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</si>
  <si>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</si>
  <si>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</si>
  <si>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</si>
  <si>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</si>
  <si>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</si>
  <si>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</si>
  <si>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</si>
  <si>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</si>
  <si>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</si>
  <si>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</si>
  <si>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</si>
  <si>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</si>
  <si>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</si>
  <si>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</si>
  <si>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</si>
  <si>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</si>
  <si>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</si>
  <si>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</si>
  <si>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</si>
  <si>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</si>
  <si>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</si>
  <si>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</si>
  <si>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</si>
  <si>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</si>
  <si>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</si>
  <si>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</si>
  <si>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</si>
  <si>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</si>
  <si>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</si>
  <si>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</si>
  <si>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</si>
  <si>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</si>
  <si>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</si>
  <si>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</si>
  <si>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</si>
  <si>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</si>
  <si>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</si>
  <si>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</si>
  <si>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</si>
  <si>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</si>
  <si>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</si>
  <si>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</si>
  <si>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</si>
  <si>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</si>
  <si>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</si>
  <si>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</si>
  <si>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</si>
  <si>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</si>
  <si>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</si>
  <si>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</si>
  <si>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</si>
  <si>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</si>
  <si>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</si>
  <si>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</si>
  <si>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</si>
  <si>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</si>
  <si>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</si>
  <si>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</si>
  <si>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</si>
  <si>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</si>
  <si>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</si>
  <si>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</si>
  <si>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</si>
  <si>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</si>
  <si>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</si>
  <si>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</si>
  <si>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</si>
  <si>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</si>
  <si>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</si>
  <si>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</si>
  <si>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</si>
  <si>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</si>
  <si>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</si>
  <si>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</si>
  <si>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</si>
  <si>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</si>
  <si>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</si>
  <si>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</si>
  <si>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</si>
  <si>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</si>
  <si>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</si>
  <si>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</si>
  <si>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</si>
  <si>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</si>
  <si>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</si>
  <si>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</si>
  <si>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</si>
  <si>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</si>
  <si>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</si>
  <si>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</si>
  <si>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</si>
  <si>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</si>
  <si>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</si>
  <si>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</si>
  <si>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</si>
  <si>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</si>
  <si>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</si>
  <si>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</si>
  <si>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</si>
  <si>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</si>
  <si>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</si>
  <si>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</si>
  <si>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</si>
  <si>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</si>
  <si>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</si>
  <si>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</si>
  <si>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</si>
  <si>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</si>
  <si>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</si>
  <si>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</si>
  <si>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</si>
  <si>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</si>
  <si>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</si>
  <si>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</si>
  <si>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</si>
  <si>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</si>
  <si>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</si>
  <si>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</si>
  <si>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</si>
  <si>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</si>
  <si>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</si>
  <si>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</si>
  <si>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</si>
  <si>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</si>
  <si>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</si>
  <si>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</si>
  <si>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</si>
  <si>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</si>
  <si>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</si>
  <si>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</si>
  <si>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</si>
  <si>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</si>
  <si>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</si>
  <si>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</si>
  <si>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</si>
  <si>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</si>
  <si>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</si>
  <si>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</si>
  <si>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</si>
  <si>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</si>
  <si>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</si>
  <si>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</si>
  <si>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</si>
  <si>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</si>
  <si>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</si>
  <si>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</si>
  <si>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</si>
  <si>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</si>
  <si>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</si>
  <si>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</si>
  <si>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</si>
  <si>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</si>
  <si>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</si>
  <si>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</si>
  <si>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</si>
  <si>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</si>
  <si>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</si>
  <si>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</si>
  <si>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</si>
  <si>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</si>
  <si>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</si>
  <si>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</si>
  <si>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</si>
  <si>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</si>
  <si>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</si>
  <si>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</si>
  <si>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</si>
  <si>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</si>
  <si>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</si>
  <si>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</si>
  <si>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</si>
  <si>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</si>
  <si>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</si>
  <si>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</si>
  <si>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</si>
  <si>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</si>
  <si>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</si>
  <si>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</si>
  <si>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</si>
  <si>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</si>
  <si>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</si>
  <si>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</si>
  <si>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</si>
  <si>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</si>
  <si>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</si>
  <si>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</si>
  <si>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</si>
  <si>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</si>
  <si>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</si>
  <si>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</si>
  <si>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</si>
  <si>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</si>
  <si>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</si>
  <si>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</si>
  <si>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</si>
  <si>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</si>
  <si>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</si>
  <si>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</si>
  <si>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</si>
  <si>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</si>
  <si>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</si>
  <si>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</si>
  <si>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</si>
  <si>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</si>
  <si>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</si>
  <si>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</si>
  <si>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</si>
  <si>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</si>
  <si>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</si>
  <si>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</si>
  <si>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</si>
  <si>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</si>
  <si>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</si>
  <si>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</si>
  <si>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</si>
  <si>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</si>
  <si>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</si>
  <si>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</si>
  <si>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</si>
  <si>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</si>
  <si>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</si>
  <si>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</si>
  <si>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</si>
  <si>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</si>
  <si>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</si>
  <si>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</si>
  <si>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</si>
  <si>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</si>
  <si>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</si>
  <si>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</si>
  <si>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</si>
  <si>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</si>
  <si>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</si>
  <si>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</si>
  <si>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</si>
  <si>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</si>
  <si>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</si>
  <si>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</si>
  <si>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</si>
  <si>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</si>
  <si>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</si>
  <si>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</si>
  <si>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</si>
  <si>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</si>
  <si>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</si>
  <si>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</si>
  <si>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</si>
  <si>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</si>
  <si>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</si>
  <si>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</si>
  <si>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</si>
  <si>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</si>
  <si>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</si>
  <si>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</si>
  <si>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</si>
  <si>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</si>
  <si>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</si>
  <si>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</si>
  <si>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</si>
  <si>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</si>
  <si>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</si>
  <si>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</si>
  <si>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</si>
  <si>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</si>
  <si>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</si>
  <si>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</si>
  <si>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</si>
  <si>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</si>
  <si>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</si>
  <si>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</si>
  <si>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</si>
  <si>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</si>
  <si>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</si>
  <si>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</si>
  <si>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</si>
  <si>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</si>
  <si>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</si>
  <si>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</si>
  <si>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</si>
  <si>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</si>
  <si>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</si>
  <si>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</si>
  <si>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</si>
  <si>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</si>
  <si>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</si>
  <si>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</si>
  <si>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</si>
  <si>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</si>
  <si>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</si>
  <si>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</si>
  <si>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</si>
  <si>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</si>
  <si>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</si>
  <si>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</si>
  <si>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</si>
  <si>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</si>
  <si>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</si>
  <si>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</si>
  <si>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</si>
  <si>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</si>
  <si>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</si>
  <si>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</si>
  <si>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</si>
  <si>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</si>
  <si>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</si>
  <si>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</si>
  <si>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</si>
  <si>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</si>
  <si>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</si>
  <si>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</si>
  <si>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</si>
  <si>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</si>
  <si>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</si>
  <si>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</si>
  <si>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</si>
  <si>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</si>
  <si>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</si>
  <si>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</si>
  <si>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</si>
  <si>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</si>
  <si>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</si>
  <si>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</si>
  <si>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</si>
  <si>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</si>
  <si>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</si>
  <si>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</si>
  <si>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</si>
  <si>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</si>
  <si>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</si>
  <si>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</si>
  <si>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</si>
  <si>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</si>
  <si>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</si>
  <si>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</si>
  <si>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</si>
  <si>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</si>
  <si>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</si>
  <si>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</si>
  <si>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</si>
  <si>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</si>
  <si>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</si>
  <si>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</si>
  <si>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</si>
  <si>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</si>
  <si>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</si>
  <si>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</si>
  <si>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</si>
  <si>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</si>
  <si>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</si>
  <si>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</si>
  <si>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</si>
  <si>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</si>
  <si>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</si>
  <si>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</si>
  <si>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</si>
  <si>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</si>
  <si>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</si>
  <si>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</si>
  <si>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</si>
  <si>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</si>
  <si>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</si>
  <si>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</si>
  <si>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</si>
  <si>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</si>
  <si>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</si>
  <si>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</si>
  <si>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</si>
  <si>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</si>
  <si>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</si>
  <si>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</si>
  <si>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</si>
  <si>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</si>
  <si>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</si>
  <si>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</si>
  <si>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</si>
  <si>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</si>
  <si>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</si>
  <si>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</si>
  <si>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</si>
  <si>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</si>
  <si>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</si>
  <si>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</si>
  <si>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</si>
  <si>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</si>
  <si>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</si>
  <si>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</si>
  <si>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</si>
  <si>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</si>
  <si>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</si>
  <si>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</si>
  <si>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</si>
  <si>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</si>
  <si>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</si>
  <si>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</si>
  <si>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</si>
  <si>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</si>
  <si>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</si>
  <si>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</si>
  <si>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</si>
  <si>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</si>
  <si>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</si>
  <si>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</si>
  <si>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</si>
  <si>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</si>
  <si>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</si>
  <si>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</si>
  <si>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</si>
  <si>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</si>
  <si>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</si>
  <si>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</si>
  <si>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</si>
  <si>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</si>
  <si>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</si>
  <si>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</si>
  <si>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</si>
  <si>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</si>
  <si>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</si>
  <si>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</si>
  <si>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</si>
  <si>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</si>
  <si>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</si>
  <si>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</si>
  <si>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</si>
  <si>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</si>
  <si>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</si>
  <si>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</si>
  <si>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</si>
  <si>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</si>
  <si>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</si>
  <si>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</si>
  <si>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</si>
  <si>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</si>
  <si>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</si>
  <si>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</si>
  <si>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</si>
  <si>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</si>
  <si>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</si>
  <si>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</si>
  <si>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</si>
  <si>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</si>
  <si>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</si>
  <si>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</si>
  <si>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</si>
  <si>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</si>
  <si>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</si>
  <si>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</si>
  <si>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</si>
  <si>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</si>
  <si>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</si>
  <si>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</si>
  <si>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</si>
  <si>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</si>
  <si>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</si>
  <si>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</si>
  <si>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</si>
  <si>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</si>
  <si>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</si>
  <si>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</si>
  <si>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</si>
  <si>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</si>
  <si>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</si>
  <si>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</si>
  <si>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</si>
  <si>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</si>
  <si>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</si>
  <si>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</si>
  <si>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</si>
  <si>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</si>
  <si>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</si>
  <si>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</si>
  <si>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</si>
  <si>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</si>
  <si>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</si>
  <si>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</si>
  <si>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</si>
  <si>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</si>
  <si>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</si>
  <si>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</si>
  <si>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</si>
  <si>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</si>
  <si>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</si>
  <si>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</si>
  <si>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</si>
  <si>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</si>
  <si>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</si>
  <si>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</si>
  <si>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</si>
  <si>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</si>
  <si>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</si>
  <si>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</si>
  <si>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</si>
  <si>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</si>
  <si>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</si>
  <si>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</si>
  <si>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</si>
  <si>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</si>
  <si>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</si>
  <si>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</si>
  <si>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</si>
  <si>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</si>
  <si>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</si>
  <si>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</si>
  <si>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</si>
  <si>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</si>
  <si>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</si>
  <si>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</si>
  <si>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</si>
  <si>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</si>
  <si>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</si>
  <si>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</si>
  <si>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</si>
  <si>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</si>
  <si>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</si>
  <si>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</si>
  <si>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</si>
  <si>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</si>
  <si>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</si>
  <si>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</si>
  <si>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</si>
  <si>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</si>
  <si>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</si>
  <si>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</si>
  <si>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</si>
  <si>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</si>
  <si>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</si>
  <si>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</si>
  <si>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</si>
  <si>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</si>
  <si>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</si>
  <si>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</si>
  <si>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</si>
  <si>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</si>
  <si>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</si>
  <si>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</si>
  <si>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</si>
  <si>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</si>
  <si>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</si>
  <si>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</si>
  <si>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</si>
  <si>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</si>
  <si>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</si>
  <si>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</si>
  <si>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</si>
  <si>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</si>
  <si>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</si>
  <si>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</si>
  <si>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</si>
  <si>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</si>
  <si>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</si>
  <si>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</si>
  <si>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</si>
  <si>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</si>
  <si>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</si>
  <si>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</si>
  <si>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</si>
  <si>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</si>
  <si>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</si>
  <si>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</si>
  <si>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</si>
  <si>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</si>
  <si>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</si>
  <si>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</si>
  <si>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</si>
  <si>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</si>
  <si>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</si>
  <si>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</si>
  <si>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</si>
  <si>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</si>
  <si>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</si>
  <si>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</si>
  <si>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</si>
  <si>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</si>
  <si>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</si>
  <si>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</si>
  <si>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</si>
  <si>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</si>
  <si>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</si>
  <si>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</si>
  <si>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</si>
  <si>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</si>
  <si>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</si>
  <si>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</si>
  <si>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</si>
  <si>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</si>
  <si>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</si>
  <si>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</si>
  <si>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</si>
  <si>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</si>
  <si>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</si>
  <si>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</si>
  <si>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</si>
  <si>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</si>
  <si>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</si>
  <si>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</si>
  <si>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</si>
  <si>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</si>
  <si>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</si>
  <si>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</si>
  <si>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</si>
  <si>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</si>
  <si>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</si>
  <si>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</si>
  <si>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</si>
  <si>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</si>
  <si>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</si>
  <si>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</si>
  <si>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</si>
  <si>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</si>
  <si>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</si>
  <si>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</si>
  <si>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</si>
  <si>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</si>
  <si>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</si>
  <si>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</si>
  <si>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</si>
  <si>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</si>
  <si>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</si>
  <si>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</si>
  <si>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</si>
  <si>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</si>
  <si>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</si>
  <si>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</si>
  <si>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</si>
  <si>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</si>
  <si>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</si>
  <si>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</si>
  <si>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</si>
  <si>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</si>
  <si>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</si>
  <si>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</si>
  <si>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</si>
  <si>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</si>
  <si>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</si>
  <si>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</si>
  <si>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</si>
  <si>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</si>
  <si>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</si>
  <si>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</si>
  <si>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</si>
  <si>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</si>
  <si>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</si>
  <si>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</si>
  <si>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</si>
  <si>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</si>
  <si>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</si>
  <si>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</si>
  <si>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</si>
  <si>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</si>
  <si>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</si>
  <si>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</si>
  <si>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</si>
  <si>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</si>
  <si>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</si>
  <si>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</si>
  <si>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</si>
  <si>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</si>
  <si>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</si>
  <si>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</si>
  <si>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</si>
  <si>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</si>
  <si>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</si>
  <si>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</si>
  <si>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</si>
  <si>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</si>
  <si>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</si>
  <si>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</si>
  <si>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</si>
  <si>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</si>
  <si>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</si>
  <si>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</si>
  <si>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</si>
  <si>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</si>
  <si>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</si>
  <si>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</si>
  <si>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</si>
  <si>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</si>
  <si>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</si>
  <si>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</si>
  <si>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</si>
  <si>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</si>
  <si>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</si>
  <si>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</si>
  <si>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</si>
  <si>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</si>
  <si>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</si>
  <si>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</si>
  <si>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</si>
  <si>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</si>
  <si>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</si>
  <si>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</si>
  <si>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</si>
  <si>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</si>
  <si>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</si>
  <si>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</si>
  <si>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</si>
  <si>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</si>
  <si>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</si>
  <si>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</si>
  <si>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</si>
  <si>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</si>
  <si>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</si>
  <si>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</si>
  <si>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</si>
  <si>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</si>
  <si>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</si>
  <si>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</si>
  <si>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</si>
  <si>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</si>
  <si>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</si>
  <si>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</si>
  <si>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</si>
  <si>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</si>
  <si>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</si>
  <si>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</si>
  <si>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</si>
  <si>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</si>
  <si>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</si>
  <si>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</si>
  <si>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</si>
  <si>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</si>
  <si>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</si>
  <si>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</si>
  <si>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</si>
  <si>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</si>
  <si>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</si>
  <si>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</si>
  <si>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</si>
  <si>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</si>
  <si>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</si>
  <si>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</si>
  <si>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</si>
  <si>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</si>
  <si>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</si>
  <si>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</si>
  <si>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</si>
  <si>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</si>
  <si>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</si>
  <si>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</si>
  <si>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</si>
  <si>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</si>
  <si>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</si>
  <si>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</si>
  <si>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</si>
  <si>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</si>
  <si>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</si>
  <si>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</si>
  <si>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</si>
  <si>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</si>
  <si>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</si>
  <si>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</si>
  <si>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</si>
  <si>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</si>
  <si>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</si>
  <si>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</si>
  <si>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</si>
  <si>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</si>
  <si>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</si>
  <si>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</si>
  <si>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</si>
  <si>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</si>
  <si>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</si>
  <si>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</si>
  <si>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</si>
  <si>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</si>
  <si>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</si>
  <si>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</si>
  <si>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</si>
  <si>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</si>
  <si>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</si>
  <si>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</si>
  <si>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</si>
  <si>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</si>
  <si>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</si>
  <si>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</si>
  <si>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</si>
  <si>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</si>
  <si>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</si>
  <si>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</si>
  <si>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</si>
  <si>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</si>
  <si>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</si>
  <si>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</si>
  <si>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</si>
  <si>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</si>
  <si>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</si>
  <si>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</si>
  <si>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</si>
  <si>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</si>
  <si>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</si>
  <si>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</si>
  <si>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</si>
  <si>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</si>
  <si>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</si>
  <si>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</si>
  <si>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</si>
  <si>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</si>
  <si>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</si>
  <si>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</si>
  <si>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</si>
  <si>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</si>
  <si>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</si>
  <si>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</si>
  <si>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</si>
  <si>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</si>
  <si>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</si>
  <si>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</si>
  <si>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</si>
  <si>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</si>
  <si>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</si>
  <si>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</si>
  <si>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</si>
  <si>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</si>
  <si>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</si>
  <si>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</si>
  <si>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</si>
  <si>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</si>
  <si>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</si>
  <si>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</si>
  <si>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</si>
  <si>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</si>
  <si>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</si>
  <si>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</si>
  <si>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</si>
  <si>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</si>
  <si>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</si>
  <si>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</si>
  <si>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</si>
  <si>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</si>
  <si>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</si>
  <si>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</si>
  <si>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</si>
  <si>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</si>
  <si>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</si>
  <si>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</si>
  <si>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</si>
  <si>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</si>
  <si>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</si>
  <si>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</si>
  <si>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</si>
  <si>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</si>
  <si>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</si>
  <si>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</si>
  <si>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</si>
  <si>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</si>
  <si>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</si>
  <si>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</si>
  <si>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</si>
  <si>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</si>
  <si>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</si>
  <si>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</si>
  <si>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</si>
  <si>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</si>
  <si>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</si>
  <si>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</si>
  <si>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</si>
  <si>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</si>
  <si>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</si>
  <si>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</si>
  <si>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</si>
  <si>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</si>
  <si>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</si>
  <si>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</si>
  <si>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</si>
  <si>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</si>
  <si>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</si>
  <si>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</si>
  <si>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</si>
  <si>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</si>
  <si>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</si>
  <si>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</si>
  <si>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</si>
  <si>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</si>
  <si>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</si>
  <si>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</si>
  <si>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</si>
  <si>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</si>
  <si>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</si>
  <si>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</si>
  <si>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</si>
  <si>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</si>
  <si>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</si>
  <si>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</si>
  <si>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</si>
  <si>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</si>
  <si>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</si>
  <si>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</si>
  <si>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</si>
  <si>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</si>
  <si>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</si>
  <si>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</si>
  <si>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</si>
  <si>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</si>
  <si>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</si>
  <si>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</si>
  <si>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</si>
  <si>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</si>
  <si>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</si>
  <si>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</si>
  <si>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</si>
  <si>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</si>
  <si>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</si>
  <si>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</si>
  <si>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</si>
  <si>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</si>
  <si>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</si>
  <si>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</si>
  <si>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</si>
  <si>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</si>
  <si>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</si>
  <si>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</si>
  <si>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</si>
  <si>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</si>
  <si>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</si>
  <si>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</si>
  <si>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</si>
  <si>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</si>
  <si>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</si>
  <si>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</si>
  <si>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</si>
  <si>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</si>
  <si>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</si>
  <si>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</si>
  <si>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</si>
  <si>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</si>
  <si>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</si>
  <si>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</si>
  <si>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</si>
  <si>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</si>
  <si>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</si>
  <si>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</si>
  <si>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</si>
  <si>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</si>
  <si>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</si>
  <si>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</si>
  <si>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</si>
  <si>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</si>
  <si>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</si>
  <si>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</si>
  <si>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</si>
  <si>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</si>
  <si>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</si>
  <si>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</si>
  <si>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</si>
  <si>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</si>
  <si>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</si>
  <si>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</si>
  <si>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</si>
  <si>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</si>
  <si>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</si>
  <si>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</si>
  <si>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</si>
  <si>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</si>
  <si>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</si>
  <si>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</si>
  <si>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</si>
  <si>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</si>
  <si>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</si>
  <si>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</si>
  <si>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</si>
  <si>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</si>
  <si>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</si>
  <si>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</si>
  <si>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</si>
  <si>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</si>
  <si>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</si>
  <si>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</si>
  <si>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</si>
  <si>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</si>
  <si>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</si>
  <si>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</si>
  <si>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</si>
  <si>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</si>
  <si>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</si>
  <si>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</si>
  <si>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</si>
  <si>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</si>
  <si>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</si>
  <si>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</si>
  <si>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</si>
  <si>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</si>
  <si>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</si>
  <si>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</si>
  <si>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</si>
  <si>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</si>
  <si>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</si>
  <si>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</si>
  <si>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</si>
  <si>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</si>
  <si>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</si>
  <si>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</si>
  <si>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</si>
  <si>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</si>
  <si>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</si>
  <si>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</si>
  <si>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</si>
  <si>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</si>
  <si>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</si>
  <si>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</si>
  <si>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</si>
  <si>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</si>
  <si>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</si>
  <si>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</si>
  <si>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</si>
  <si>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</si>
  <si>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</si>
  <si>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</si>
  <si>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</si>
  <si>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</si>
  <si>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</si>
  <si>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</si>
  <si>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</si>
  <si>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</si>
  <si>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</si>
  <si>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</si>
  <si>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</si>
  <si>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</si>
  <si>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</si>
  <si>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</si>
  <si>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</si>
  <si>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</si>
  <si>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</si>
  <si>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</si>
  <si>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</si>
  <si>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</si>
  <si>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</si>
  <si>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</si>
  <si>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</si>
  <si>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</si>
  <si>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</si>
  <si>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</si>
  <si>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</si>
  <si>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</si>
  <si>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</si>
  <si>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</si>
  <si>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</si>
  <si>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</si>
  <si>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</si>
  <si>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</si>
  <si>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</si>
  <si>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</si>
  <si>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</si>
  <si>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</si>
  <si>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</si>
  <si>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</si>
  <si>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</si>
  <si>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</si>
  <si>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</si>
  <si>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</si>
  <si>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</si>
  <si>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</si>
  <si>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</si>
  <si>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</si>
  <si>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</si>
  <si>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</si>
  <si>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</si>
  <si>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</si>
  <si>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</si>
  <si>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</si>
  <si>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</si>
  <si>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</si>
  <si>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</si>
  <si>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</si>
  <si>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</si>
  <si>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</si>
  <si>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</si>
  <si>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</si>
  <si>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</si>
  <si>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</si>
  <si>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</si>
  <si>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</si>
  <si>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</si>
  <si>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</si>
  <si>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</si>
  <si>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</si>
  <si>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</si>
  <si>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</si>
  <si>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</si>
  <si>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</si>
  <si>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</si>
  <si>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</si>
  <si>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</si>
  <si>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</si>
  <si>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</si>
  <si>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</si>
  <si>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</si>
  <si>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</si>
  <si>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</si>
  <si>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</si>
  <si>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</si>
  <si>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</si>
  <si>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</si>
  <si>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</si>
  <si>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</si>
  <si>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</si>
  <si>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</si>
  <si>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</si>
  <si>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</si>
  <si>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</si>
  <si>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</si>
  <si>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</si>
  <si>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</si>
  <si>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</si>
  <si>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</si>
  <si>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</si>
  <si>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</si>
  <si>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</si>
  <si>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</si>
  <si>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</si>
  <si>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</si>
  <si>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</si>
  <si>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</si>
  <si>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</si>
  <si>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</si>
  <si>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</si>
  <si>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</si>
  <si>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</si>
  <si>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</si>
  <si>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</si>
  <si>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</si>
  <si>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</si>
  <si>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</si>
  <si>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</si>
  <si>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</si>
  <si>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</si>
  <si>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</si>
  <si>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</si>
  <si>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</si>
  <si>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</si>
  <si>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</si>
  <si>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</si>
  <si>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</si>
  <si>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</si>
  <si>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</si>
  <si>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</si>
  <si>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</si>
  <si>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</si>
  <si>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</si>
  <si>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</si>
  <si>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</si>
  <si>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</si>
  <si>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</si>
  <si>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</si>
  <si>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</si>
  <si>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</si>
  <si>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</si>
  <si>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</si>
  <si>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</si>
  <si>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</si>
  <si>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</si>
  <si>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</si>
  <si>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</si>
  <si>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</si>
  <si>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</si>
  <si>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</si>
  <si>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</si>
  <si>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</si>
  <si>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</si>
  <si>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</si>
  <si>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</si>
  <si>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</si>
  <si>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</si>
  <si>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</si>
  <si>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</si>
  <si>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</si>
  <si>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</si>
  <si>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</si>
  <si>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</si>
  <si>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</si>
  <si>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</si>
  <si>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</si>
  <si>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</si>
  <si>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</si>
  <si>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</si>
  <si>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</si>
  <si>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</si>
  <si>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</si>
  <si>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</si>
  <si>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</si>
  <si>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</si>
  <si>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</si>
  <si>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</si>
  <si>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</si>
  <si>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</si>
  <si>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</si>
  <si>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</si>
  <si>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</si>
  <si>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</si>
  <si>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</si>
  <si>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</si>
  <si>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</si>
  <si>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</si>
  <si>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</si>
  <si>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</si>
  <si>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</si>
  <si>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</si>
  <si>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</si>
  <si>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</si>
  <si>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</si>
  <si>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</si>
  <si>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</si>
  <si>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</si>
  <si>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</si>
  <si>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</si>
  <si>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</si>
  <si>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</si>
  <si>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</si>
  <si>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</si>
  <si>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</si>
  <si>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</si>
  <si>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</si>
  <si>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</si>
  <si>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</si>
  <si>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</si>
  <si>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</si>
  <si>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</si>
  <si>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</si>
  <si>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</si>
  <si>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</si>
  <si>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</si>
  <si>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</si>
  <si>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</si>
  <si>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</si>
  <si>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</si>
  <si>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</si>
  <si>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</si>
  <si>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</si>
  <si>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</si>
  <si>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</si>
  <si>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</si>
  <si>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</si>
  <si>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</si>
  <si>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</si>
  <si>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</si>
  <si>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</si>
  <si>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</si>
  <si>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</si>
  <si>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</si>
  <si>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</si>
  <si>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</si>
  <si>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</si>
  <si>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</si>
  <si>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</si>
  <si>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</si>
  <si>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</si>
  <si>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</si>
  <si>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</si>
  <si>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</si>
  <si>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</si>
  <si>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</si>
  <si>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</si>
  <si>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</si>
  <si>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</si>
  <si>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</si>
  <si>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</si>
  <si>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</si>
  <si>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</si>
  <si>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</si>
  <si>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</si>
  <si>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</si>
  <si>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</si>
  <si>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</si>
  <si>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</si>
  <si>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</si>
  <si>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</si>
  <si>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</si>
  <si>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</si>
  <si>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</si>
  <si>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</si>
  <si>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</si>
  <si>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</si>
  <si>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</si>
  <si>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</si>
  <si>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</si>
  <si>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</si>
  <si>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</si>
  <si>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</si>
  <si>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</si>
  <si>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</si>
  <si>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</si>
  <si>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</si>
  <si>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</si>
  <si>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</si>
  <si>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</si>
  <si>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</si>
  <si>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</si>
  <si>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</si>
  <si>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</si>
  <si>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</si>
  <si>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</si>
  <si>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</si>
  <si>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</si>
  <si>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</si>
  <si>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</si>
  <si>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</si>
  <si>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</si>
  <si>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</si>
  <si>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</si>
  <si>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</si>
  <si>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</si>
  <si>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</si>
  <si>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</si>
  <si>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</si>
  <si>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</si>
  <si>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</si>
  <si>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</si>
  <si>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</si>
  <si>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</si>
  <si>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</si>
  <si>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</si>
  <si>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</si>
  <si>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</si>
  <si>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</si>
  <si>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</si>
  <si>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</si>
  <si>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</si>
  <si>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</si>
  <si>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</si>
  <si>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</si>
  <si>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</si>
  <si>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</si>
  <si>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</si>
  <si>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</si>
  <si>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</si>
  <si>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</si>
  <si>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</si>
  <si>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</si>
  <si>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</si>
  <si>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</si>
  <si>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</si>
  <si>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</si>
  <si>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</si>
  <si>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</si>
  <si>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</si>
  <si>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</si>
  <si>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</si>
  <si>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</si>
  <si>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</si>
  <si>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</si>
  <si>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</si>
  <si>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</si>
  <si>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</si>
  <si>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</si>
  <si>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</si>
  <si>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</si>
  <si>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</si>
  <si>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</si>
  <si>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</si>
  <si>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</si>
  <si>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</si>
  <si>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</si>
  <si>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</si>
  <si>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</si>
  <si>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</si>
  <si>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</si>
  <si>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</si>
  <si>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</si>
  <si>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</si>
  <si>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</si>
  <si>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</si>
  <si>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</si>
  <si>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</si>
  <si>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</si>
  <si>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</si>
  <si>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</si>
  <si>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</si>
  <si>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</si>
  <si>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</si>
  <si>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</si>
  <si>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</si>
  <si>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</si>
  <si>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</si>
  <si>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</si>
  <si>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</si>
  <si>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</si>
  <si>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</si>
  <si>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</si>
  <si>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</si>
  <si>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</si>
  <si>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</si>
  <si>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</si>
  <si>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</si>
  <si>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</si>
  <si>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</si>
  <si>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</si>
  <si>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</si>
  <si>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</si>
  <si>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</si>
  <si>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</si>
  <si>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</si>
  <si>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</si>
  <si>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</si>
  <si>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</si>
  <si>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</si>
  <si>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</si>
  <si>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</si>
  <si>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</si>
  <si>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</si>
  <si>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</si>
  <si>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</si>
  <si>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</si>
  <si>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</si>
  <si>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</si>
  <si>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</si>
  <si>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</si>
  <si>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</si>
  <si>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</si>
  <si>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</si>
  <si>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</si>
  <si>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</si>
  <si>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</si>
  <si>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</si>
  <si>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</si>
  <si>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</si>
  <si>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</si>
  <si>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</si>
  <si>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</si>
  <si>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</si>
  <si>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</si>
  <si>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</si>
  <si>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</si>
  <si>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</si>
  <si>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</si>
  <si>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</si>
  <si>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</si>
  <si>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</si>
  <si>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</si>
  <si>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</si>
  <si>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</si>
  <si>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</si>
  <si>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</si>
  <si>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</si>
  <si>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</si>
  <si>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</si>
  <si>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</si>
  <si>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</si>
  <si>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</si>
  <si>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</si>
  <si>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</si>
  <si>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</si>
  <si>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</si>
  <si>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</si>
  <si>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</si>
  <si>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</si>
  <si>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</si>
  <si>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</si>
  <si>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</si>
  <si>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</si>
  <si>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</si>
  <si>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</si>
  <si>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</si>
  <si>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</si>
  <si>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</si>
  <si>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</si>
  <si>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</si>
  <si>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</si>
  <si>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</si>
  <si>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</si>
  <si>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</si>
  <si>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</si>
  <si>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</si>
  <si>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</si>
  <si>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</si>
  <si>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</si>
  <si>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</si>
  <si>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</si>
  <si>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</si>
  <si>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</si>
  <si>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</si>
  <si>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</si>
  <si>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</si>
  <si>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</si>
  <si>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</si>
  <si>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</si>
  <si>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</si>
  <si>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</si>
  <si>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</si>
  <si>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</si>
  <si>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</si>
  <si>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</si>
  <si>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</si>
  <si>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</si>
  <si>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</si>
  <si>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</si>
  <si>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</si>
  <si>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</si>
  <si>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</si>
  <si>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</si>
  <si>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</si>
  <si>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</si>
  <si>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</si>
  <si>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</si>
  <si>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</si>
  <si>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</si>
  <si>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</si>
  <si>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</si>
  <si>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</si>
  <si>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</si>
  <si>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</si>
  <si>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</si>
  <si>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</si>
  <si>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</si>
  <si>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</si>
  <si>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</si>
  <si>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</si>
  <si>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</si>
  <si>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</si>
  <si>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</si>
  <si>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</si>
  <si>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</si>
  <si>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</si>
  <si>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</si>
  <si>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</si>
  <si>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</si>
  <si>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</si>
  <si>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</si>
  <si>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</si>
  <si>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</si>
  <si>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</si>
  <si>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</si>
  <si>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</si>
  <si>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</si>
  <si>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</si>
  <si>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</si>
  <si>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</si>
  <si>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</si>
  <si>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</si>
  <si>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</si>
  <si>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</si>
  <si>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</si>
  <si>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</si>
  <si>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</si>
  <si>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</si>
  <si>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</si>
  <si>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</si>
  <si>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</si>
  <si>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</si>
  <si>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</si>
  <si>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</si>
  <si>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</si>
  <si>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</si>
  <si>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</si>
  <si>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</si>
  <si>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</si>
  <si>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</si>
  <si>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</si>
  <si>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</si>
  <si>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</si>
  <si>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</si>
  <si>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</si>
  <si>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</si>
  <si>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</si>
  <si>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</si>
  <si>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</si>
  <si>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</si>
  <si>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</si>
  <si>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</si>
  <si>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</si>
  <si>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</si>
  <si>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</si>
  <si>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</si>
  <si>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</si>
  <si>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</si>
  <si>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</si>
  <si>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</si>
  <si>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</si>
  <si>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</si>
  <si>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</si>
  <si>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</si>
  <si>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</si>
  <si>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</si>
  <si>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</si>
  <si>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</si>
  <si>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</si>
  <si>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</si>
  <si>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</si>
  <si>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</si>
  <si>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</si>
  <si>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</si>
  <si>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</si>
  <si>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</si>
  <si>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</si>
  <si>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</si>
  <si>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</si>
  <si>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</si>
  <si>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</si>
  <si>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</si>
  <si>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</si>
  <si>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</si>
  <si>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</si>
  <si>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</si>
  <si>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</si>
  <si>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</si>
  <si>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</si>
  <si>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</si>
  <si>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</si>
  <si>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</si>
  <si>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</si>
  <si>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</si>
  <si>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</si>
  <si>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</si>
  <si>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</si>
  <si>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</si>
  <si>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</si>
  <si>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</si>
  <si>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</si>
  <si>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</si>
  <si>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</si>
  <si>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</si>
  <si>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</si>
  <si>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</si>
  <si>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</si>
  <si>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</si>
  <si>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</si>
  <si>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</si>
  <si>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</si>
  <si>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</si>
  <si>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</si>
  <si>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</si>
  <si>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</si>
  <si>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</si>
  <si>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</si>
  <si>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</si>
  <si>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</si>
  <si>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</si>
  <si>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</si>
  <si>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</si>
  <si>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</si>
  <si>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</si>
  <si>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</si>
  <si>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</si>
  <si>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</si>
  <si>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</si>
  <si>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</si>
  <si>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</si>
  <si>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</si>
  <si>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</si>
  <si>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</si>
  <si>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</si>
  <si>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</si>
  <si>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</si>
  <si>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</si>
  <si>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</si>
  <si>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</si>
  <si>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</si>
  <si>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</si>
  <si>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</si>
  <si>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</si>
  <si>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</si>
  <si>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</si>
  <si>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</si>
  <si>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</si>
  <si>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</si>
  <si>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</si>
  <si>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</si>
  <si>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</si>
  <si>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</si>
  <si>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</si>
  <si>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</si>
  <si>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</si>
  <si>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</si>
  <si>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</si>
  <si>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</si>
  <si>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</si>
  <si>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</si>
  <si>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</si>
  <si>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</si>
  <si>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</si>
  <si>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</si>
  <si>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</si>
  <si>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</si>
  <si>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</si>
  <si>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</si>
  <si>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</si>
  <si>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</si>
  <si>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</si>
  <si>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</si>
  <si>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</si>
  <si>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</si>
  <si>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</si>
  <si>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</si>
  <si>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</si>
  <si>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</si>
  <si>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</si>
  <si>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</si>
  <si>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</si>
  <si>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</si>
  <si>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</si>
  <si>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</si>
  <si>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</si>
  <si>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</si>
  <si>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</si>
  <si>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</si>
  <si>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</si>
  <si>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</si>
  <si>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</si>
  <si>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</si>
  <si>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</si>
  <si>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</si>
  <si>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</si>
  <si>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</si>
  <si>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</si>
  <si>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</si>
  <si>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</si>
  <si>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</si>
  <si>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</si>
  <si>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</si>
  <si>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</si>
  <si>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</si>
  <si>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</si>
  <si>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</si>
  <si>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</si>
  <si>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</si>
  <si>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</si>
  <si>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</si>
  <si>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</si>
  <si>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</si>
  <si>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</si>
  <si>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</si>
  <si>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</si>
  <si>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</si>
  <si>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</si>
  <si>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</si>
  <si>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</si>
  <si>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</si>
  <si>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</si>
  <si>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</si>
  <si>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</si>
  <si>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</si>
  <si>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</si>
  <si>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</si>
  <si>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</si>
  <si>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</si>
  <si>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</si>
  <si>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</si>
  <si>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</si>
  <si>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</si>
  <si>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</si>
  <si>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</si>
  <si>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</si>
  <si>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</si>
  <si>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</si>
  <si>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</si>
  <si>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</si>
  <si>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</si>
  <si>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</si>
  <si>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</si>
  <si>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</si>
  <si>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</si>
  <si>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</si>
  <si>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</si>
  <si>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</si>
  <si>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</si>
  <si>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</si>
  <si>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</si>
  <si>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</si>
  <si>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</si>
  <si>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</si>
  <si>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</si>
  <si>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</si>
  <si>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</si>
  <si>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</si>
  <si>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</si>
  <si>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</si>
  <si>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</si>
  <si>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</si>
  <si>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</si>
  <si>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</si>
  <si>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</si>
  <si>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</si>
  <si>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</si>
  <si>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</si>
  <si>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</si>
  <si>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</si>
  <si>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</si>
  <si>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</si>
  <si>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</si>
  <si>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</si>
  <si>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</si>
  <si>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</si>
  <si>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</si>
  <si>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</si>
  <si>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</si>
  <si>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</si>
  <si>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</si>
  <si>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</si>
  <si>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</si>
  <si>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</si>
  <si>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</si>
  <si>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</si>
  <si>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</si>
  <si>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</si>
  <si>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</si>
  <si>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</si>
  <si>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</si>
  <si>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</si>
  <si>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</si>
  <si>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</si>
  <si>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</si>
  <si>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</si>
  <si>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</si>
  <si>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</si>
  <si>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</si>
  <si>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</si>
  <si>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</si>
  <si>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</si>
  <si>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</si>
  <si>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</si>
  <si>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</si>
  <si>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</si>
  <si>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</si>
  <si>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</si>
  <si>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</si>
  <si>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</si>
  <si>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</si>
  <si>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</si>
  <si>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</si>
  <si>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</si>
  <si>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</si>
  <si>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</si>
  <si>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</si>
  <si>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</si>
  <si>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</si>
  <si>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</si>
  <si>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</si>
  <si>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</si>
  <si>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</si>
  <si>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</si>
  <si>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</si>
  <si>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</si>
  <si>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</si>
  <si>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</si>
  <si>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</si>
  <si>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</si>
  <si>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</si>
  <si>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</si>
  <si>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</si>
  <si>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</si>
  <si>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</si>
  <si>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</si>
  <si>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</si>
  <si>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</si>
  <si>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</si>
  <si>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</si>
  <si>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</si>
  <si>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</si>
  <si>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</si>
  <si>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</si>
  <si>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</si>
  <si>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</si>
  <si>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</si>
  <si>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</si>
  <si>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</si>
  <si>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</si>
  <si>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</si>
  <si>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</si>
  <si>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</si>
  <si>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</si>
  <si>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</si>
  <si>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</si>
  <si>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</si>
  <si>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</si>
  <si>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</si>
  <si>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</si>
  <si>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</si>
  <si>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</si>
  <si>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</si>
  <si>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</si>
  <si>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</si>
  <si>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</si>
  <si>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</si>
  <si>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</si>
  <si>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</si>
  <si>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</si>
  <si>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</si>
  <si>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</si>
  <si>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</si>
  <si>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</si>
  <si>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</si>
  <si>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</si>
  <si>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</si>
  <si>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</si>
  <si>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</si>
  <si>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</si>
  <si>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</si>
  <si>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</si>
  <si>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</si>
  <si>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</si>
  <si>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</si>
  <si>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</si>
  <si>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</si>
  <si>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</si>
  <si>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</si>
  <si>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</si>
  <si>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</si>
  <si>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</si>
  <si>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</si>
  <si>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</si>
  <si>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</si>
  <si>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</si>
  <si>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</si>
  <si>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</si>
  <si>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</si>
  <si>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</si>
  <si>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</si>
  <si>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</si>
  <si>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</si>
  <si>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</si>
  <si>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</si>
  <si>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</si>
  <si>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</si>
  <si>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</si>
  <si>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</si>
  <si>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</si>
  <si>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</si>
  <si>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</si>
  <si>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</si>
  <si>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</si>
  <si>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</si>
  <si>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</si>
  <si>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</si>
  <si>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</si>
  <si>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</si>
  <si>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</si>
  <si>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</si>
  <si>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</si>
  <si>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</si>
  <si>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</si>
  <si>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</si>
  <si>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</si>
  <si>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</si>
  <si>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</si>
  <si>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</si>
  <si>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</si>
  <si>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</si>
  <si>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</si>
  <si>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</si>
  <si>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</si>
  <si>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</si>
  <si>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</si>
  <si>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</si>
  <si>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</si>
  <si>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</si>
  <si>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</si>
  <si>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</si>
  <si>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</si>
  <si>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</si>
  <si>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</si>
  <si>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</si>
  <si>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</si>
  <si>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</si>
  <si>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</si>
  <si>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</si>
  <si>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</si>
  <si>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</si>
  <si>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</si>
  <si>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</si>
  <si>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</si>
  <si>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</si>
  <si>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</si>
  <si>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</si>
  <si>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</si>
  <si>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</si>
  <si>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</si>
  <si>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</si>
  <si>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</si>
  <si>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</si>
  <si>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</si>
  <si>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</si>
  <si>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</si>
  <si>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</si>
  <si>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</si>
  <si>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</si>
  <si>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</si>
  <si>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</si>
  <si>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</si>
  <si>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</si>
  <si>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</si>
  <si>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</si>
  <si>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</si>
  <si>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</si>
  <si>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</si>
  <si>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</si>
  <si>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</si>
  <si>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</si>
  <si>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</si>
  <si>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</si>
  <si>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</si>
  <si>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</si>
  <si>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</si>
  <si>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</si>
  <si>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</si>
  <si>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</si>
  <si>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</si>
  <si>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</si>
  <si>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</si>
  <si>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</si>
  <si>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</si>
  <si>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</si>
  <si>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</si>
  <si>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</si>
  <si>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</si>
  <si>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</si>
  <si>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</si>
  <si>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</si>
  <si>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</si>
  <si>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</si>
  <si>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</si>
  <si>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</si>
  <si>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</si>
  <si>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</si>
  <si>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</si>
  <si>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</si>
  <si>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</si>
  <si>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</si>
  <si>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</si>
  <si>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</si>
  <si>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</si>
  <si>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</si>
  <si>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</si>
  <si>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</si>
  <si>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</si>
  <si>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</si>
  <si>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</si>
  <si>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</si>
  <si>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</si>
  <si>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</si>
  <si>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</si>
  <si>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</si>
  <si>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</si>
  <si>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</si>
  <si>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</si>
  <si>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</si>
  <si>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</si>
  <si>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</si>
  <si>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</si>
  <si>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</si>
  <si>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</si>
  <si>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</si>
  <si>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</si>
  <si>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</si>
  <si>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</si>
  <si>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</si>
  <si>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</si>
  <si>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</si>
  <si>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</si>
  <si>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</si>
  <si>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</si>
  <si>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</si>
  <si>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</si>
  <si>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</si>
  <si>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</si>
  <si>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</si>
  <si>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</si>
  <si>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</si>
  <si>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</si>
  <si>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</si>
  <si>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</si>
  <si>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</si>
  <si>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</si>
  <si>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</si>
  <si>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</si>
  <si>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</si>
  <si>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</si>
  <si>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</si>
  <si>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</si>
  <si>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</si>
  <si>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</si>
  <si>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</si>
  <si>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</si>
  <si>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</si>
  <si>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</si>
  <si>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</si>
  <si>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</si>
  <si>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</si>
  <si>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</si>
  <si>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</si>
  <si>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</si>
  <si>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</si>
  <si>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</si>
  <si>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</si>
  <si>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</si>
  <si>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</si>
  <si>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</si>
  <si>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</si>
  <si>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</si>
  <si>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</si>
  <si>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</si>
  <si>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</si>
  <si>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</si>
  <si>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</si>
  <si>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</si>
  <si>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</si>
  <si>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</si>
  <si>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</si>
  <si>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</si>
  <si>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</si>
  <si>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</si>
  <si>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</si>
  <si>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</si>
  <si>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</si>
  <si>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</si>
  <si>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</si>
  <si>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</si>
  <si>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</si>
  <si>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</si>
  <si>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</si>
  <si>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</si>
  <si>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</si>
  <si>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</si>
  <si>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</si>
  <si>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</si>
  <si>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</si>
  <si>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</si>
  <si>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</si>
  <si>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</si>
  <si>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</si>
  <si>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</si>
  <si>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</si>
  <si>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</si>
  <si>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</si>
  <si>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</si>
  <si>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</si>
  <si>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</si>
  <si>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</si>
  <si>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</si>
  <si>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</si>
  <si>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</si>
  <si>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</si>
  <si>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</si>
  <si>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</si>
  <si>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</si>
  <si>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</si>
  <si>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</si>
  <si>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</si>
  <si>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</si>
  <si>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</si>
  <si>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</si>
  <si>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</si>
  <si>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</si>
  <si>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</si>
  <si>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</si>
  <si>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</si>
  <si>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</si>
  <si>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</si>
  <si>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</si>
  <si>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</si>
  <si>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</si>
  <si>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</si>
  <si>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</si>
  <si>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</si>
  <si>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</si>
  <si>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</si>
  <si>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</si>
  <si>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</si>
  <si>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</si>
  <si>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</si>
  <si>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</si>
  <si>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</si>
  <si>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</si>
  <si>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</si>
  <si>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</si>
  <si>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</si>
  <si>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</si>
  <si>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</si>
  <si>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</si>
  <si>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</si>
  <si>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</si>
  <si>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</si>
  <si>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</si>
  <si>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</si>
  <si>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</si>
  <si>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</si>
  <si>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</si>
  <si>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</si>
  <si>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</si>
  <si>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</si>
  <si>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</si>
  <si>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</si>
  <si>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</si>
  <si>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</si>
  <si>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</si>
  <si>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</si>
  <si>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</si>
  <si>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</si>
  <si>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</si>
  <si>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</si>
  <si>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</si>
  <si>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</si>
  <si>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</si>
  <si>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</si>
  <si>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</si>
  <si>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</si>
  <si>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</si>
  <si>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</si>
  <si>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</si>
  <si>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</si>
  <si>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</si>
  <si>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</si>
  <si>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</si>
  <si>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</si>
  <si>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</si>
  <si>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</si>
  <si>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</si>
  <si>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</si>
  <si>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</si>
  <si>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</si>
  <si>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</si>
  <si>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</si>
  <si>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</si>
  <si>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</si>
  <si>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</si>
  <si>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</si>
  <si>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</si>
  <si>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</si>
  <si>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</si>
  <si>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</si>
  <si>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</si>
  <si>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</si>
  <si>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</si>
  <si>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</si>
  <si>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</si>
  <si>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</si>
  <si>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</si>
  <si>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</si>
  <si>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</si>
  <si>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</si>
  <si>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</si>
  <si>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</si>
  <si>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</si>
  <si>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</si>
  <si>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</si>
  <si>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</si>
  <si>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</si>
  <si>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</si>
  <si>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</si>
  <si>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</si>
  <si>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</si>
  <si>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</si>
  <si>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</si>
  <si>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</si>
  <si>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</si>
  <si>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</si>
  <si>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</si>
  <si>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</si>
  <si>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</si>
  <si>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</si>
  <si>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</si>
  <si>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</si>
  <si>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</si>
  <si>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</si>
  <si>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</si>
  <si>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</si>
  <si>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</si>
  <si>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</si>
  <si>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</si>
  <si>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</si>
  <si>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</si>
  <si>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</si>
  <si>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</si>
  <si>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</si>
  <si>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</si>
  <si>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</si>
  <si>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</si>
  <si>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</si>
  <si>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</si>
  <si>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</si>
  <si>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</si>
  <si>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</si>
  <si>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</si>
  <si>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</si>
  <si>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</si>
  <si>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</si>
  <si>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</si>
  <si>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</si>
  <si>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</si>
  <si>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</si>
  <si>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</si>
  <si>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</si>
  <si>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</si>
  <si>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</si>
  <si>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</si>
  <si>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</si>
  <si>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</si>
  <si>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</si>
  <si>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</si>
  <si>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</si>
  <si>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</si>
  <si>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</si>
  <si>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</si>
  <si>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</si>
  <si>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</si>
  <si>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</si>
  <si>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</si>
  <si>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</si>
  <si>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</si>
  <si>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</si>
  <si>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</si>
  <si>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</si>
  <si>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</si>
  <si>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</si>
  <si>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</si>
  <si>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</si>
  <si>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</si>
  <si>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</si>
  <si>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</si>
  <si>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</si>
  <si>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</si>
  <si>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</si>
  <si>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</si>
  <si>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</si>
  <si>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</si>
  <si>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</si>
  <si>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</si>
  <si>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</si>
  <si>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</si>
  <si>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</si>
  <si>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</si>
  <si>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</si>
  <si>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</si>
  <si>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</si>
  <si>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</si>
  <si>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</si>
  <si>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</si>
  <si>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</si>
  <si>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</si>
  <si>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</si>
  <si>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</si>
  <si>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</si>
  <si>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</si>
  <si>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</si>
  <si>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</si>
  <si>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</si>
  <si>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</si>
  <si>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</si>
  <si>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</si>
  <si>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</si>
  <si>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</si>
  <si>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</si>
  <si>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</si>
  <si>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</si>
  <si>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</si>
  <si>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</si>
  <si>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</si>
  <si>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</si>
  <si>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</si>
  <si>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</si>
  <si>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</si>
  <si>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</si>
  <si>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</si>
  <si>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</si>
  <si>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</si>
  <si>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</si>
  <si>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</si>
  <si>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</si>
  <si>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</si>
  <si>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</si>
  <si>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</si>
  <si>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</si>
  <si>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</si>
  <si>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</si>
  <si>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</si>
  <si>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</si>
  <si>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</si>
  <si>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</si>
  <si>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</si>
  <si>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</si>
  <si>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</si>
  <si>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</si>
  <si>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</si>
  <si>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</si>
  <si>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</si>
  <si>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</si>
  <si>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</si>
  <si>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</si>
  <si>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</si>
  <si>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</si>
  <si>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</si>
  <si>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</si>
  <si>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</si>
  <si>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</si>
  <si>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</si>
  <si>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</si>
  <si>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</si>
  <si>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</si>
  <si>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</si>
  <si>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</si>
  <si>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</si>
  <si>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</si>
  <si>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</si>
  <si>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</si>
  <si>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</si>
  <si>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</si>
  <si>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</si>
  <si>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</si>
  <si>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</si>
  <si>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</si>
  <si>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</si>
  <si>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</si>
  <si>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</si>
  <si>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</si>
  <si>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</si>
  <si>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</si>
  <si>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</si>
  <si>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</si>
  <si>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</si>
  <si>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</si>
  <si>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</si>
  <si>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</si>
  <si>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</si>
  <si>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</si>
  <si>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</si>
  <si>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</si>
  <si>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</si>
  <si>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</si>
  <si>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</si>
  <si>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</si>
  <si>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</si>
  <si>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</si>
  <si>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</si>
  <si>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</si>
  <si>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</si>
  <si>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</si>
  <si>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</si>
  <si>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</si>
  <si>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</si>
  <si>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</si>
  <si>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</si>
  <si>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</si>
  <si>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</si>
  <si>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</si>
  <si>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</si>
  <si>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</si>
  <si>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</si>
  <si>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</si>
  <si>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</si>
  <si>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</si>
  <si>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</si>
  <si>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</si>
  <si>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</si>
  <si>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</si>
  <si>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</si>
  <si>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</si>
  <si>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</si>
  <si>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</si>
  <si>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</si>
  <si>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</si>
  <si>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</si>
  <si>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</si>
  <si>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</si>
  <si>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</si>
  <si>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</si>
  <si>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</si>
  <si>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</si>
  <si>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</si>
  <si>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</si>
  <si>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</si>
  <si>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</si>
  <si>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</si>
  <si>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</si>
  <si>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</si>
  <si>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</si>
  <si>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</si>
  <si>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</si>
  <si>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</si>
  <si>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</si>
  <si>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</si>
  <si>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</si>
  <si>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</si>
  <si>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</si>
  <si>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</si>
  <si>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</si>
  <si>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</si>
  <si>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</si>
  <si>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</si>
  <si>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</si>
  <si>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</si>
  <si>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</si>
  <si>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</si>
  <si>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</si>
  <si>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</si>
  <si>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</si>
  <si>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</si>
  <si>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</si>
  <si>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</si>
  <si>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</si>
  <si>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</si>
  <si>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</si>
  <si>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</si>
  <si>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</si>
  <si>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</si>
  <si>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</si>
  <si>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</si>
  <si>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</si>
  <si>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</si>
  <si>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</si>
  <si>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</si>
  <si>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</si>
  <si>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</si>
  <si>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</si>
  <si>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</si>
  <si>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</si>
  <si>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</si>
  <si>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</si>
  <si>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</si>
  <si>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</si>
  <si>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</si>
  <si>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</si>
  <si>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</si>
  <si>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</si>
  <si>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</si>
  <si>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</si>
  <si>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</si>
  <si>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</si>
  <si>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</si>
  <si>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</si>
  <si>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</si>
  <si>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</si>
  <si>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</si>
  <si>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</si>
  <si>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</si>
  <si>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</si>
  <si>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</si>
  <si>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</si>
  <si>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</si>
  <si>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</si>
  <si>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</si>
  <si>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</si>
  <si>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</si>
  <si>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</si>
  <si>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</si>
  <si>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</si>
  <si>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</si>
  <si>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</si>
  <si>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</si>
  <si>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</si>
  <si>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</si>
  <si>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</si>
  <si>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</si>
  <si>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</si>
  <si>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</si>
  <si>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</si>
  <si>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</si>
  <si>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</si>
  <si>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</si>
  <si>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</si>
  <si>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</si>
  <si>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</si>
  <si>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</si>
  <si>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</si>
  <si>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</si>
  <si>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</si>
  <si>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</si>
  <si>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</si>
  <si>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</si>
  <si>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</si>
  <si>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</si>
  <si>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</si>
  <si>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</si>
  <si>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</si>
  <si>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</si>
  <si>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</si>
  <si>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</si>
  <si>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</si>
  <si>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</si>
  <si>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</si>
  <si>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</si>
  <si>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</si>
  <si>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</si>
  <si>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</si>
  <si>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</si>
  <si>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</si>
  <si>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</si>
  <si>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</si>
  <si>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</si>
  <si>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</si>
  <si>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</si>
  <si>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</si>
  <si>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</si>
  <si>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</si>
  <si>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</si>
  <si>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</si>
  <si>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</si>
  <si>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</si>
  <si>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</si>
  <si>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</si>
  <si>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</si>
  <si>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</si>
  <si>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</si>
  <si>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</si>
  <si>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</si>
  <si>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</si>
  <si>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</si>
  <si>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</si>
  <si>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</si>
  <si>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</si>
  <si>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</si>
  <si>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</si>
  <si>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</si>
  <si>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</si>
  <si>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</si>
  <si>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</si>
  <si>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</si>
  <si>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</si>
  <si>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</si>
  <si>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</si>
  <si>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</si>
  <si>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</si>
  <si>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</si>
  <si>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</si>
  <si>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</si>
  <si>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</si>
  <si>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</si>
  <si>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</si>
  <si>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</si>
  <si>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</si>
  <si>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</si>
  <si>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</si>
  <si>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</si>
  <si>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</si>
  <si>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</si>
  <si>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</si>
  <si>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</si>
  <si>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</si>
  <si>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</si>
  <si>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</si>
  <si>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</si>
  <si>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</si>
  <si>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</si>
  <si>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</si>
  <si>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</si>
  <si>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</si>
  <si>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</si>
  <si>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</si>
  <si>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</si>
  <si>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</si>
  <si>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</si>
  <si>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</si>
  <si>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</si>
  <si>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</si>
  <si>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</si>
  <si>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</si>
  <si>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</si>
  <si>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</si>
  <si>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</si>
  <si>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</si>
  <si>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</si>
  <si>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</si>
  <si>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</si>
  <si>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</si>
  <si>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</si>
  <si>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</si>
  <si>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</si>
  <si>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</si>
  <si>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</si>
  <si>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</si>
  <si>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</si>
  <si>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</si>
  <si>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</si>
  <si>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</si>
  <si>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</si>
  <si>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</si>
  <si>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</si>
  <si>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</si>
  <si>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</si>
  <si>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</si>
  <si>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</si>
  <si>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</si>
  <si>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</si>
  <si>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</si>
  <si>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</si>
  <si>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</si>
  <si>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</si>
  <si>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</si>
  <si>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</si>
  <si>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</si>
  <si>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</si>
  <si>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</si>
  <si>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</si>
  <si>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</si>
  <si>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</si>
  <si>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</si>
  <si>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</si>
  <si>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</si>
  <si>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</si>
  <si>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</si>
  <si>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</si>
  <si>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</si>
  <si>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</si>
  <si>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</si>
  <si>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</si>
  <si>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</si>
  <si>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</si>
  <si>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</si>
  <si>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</si>
  <si>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</si>
  <si>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</si>
  <si>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</si>
  <si>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</si>
  <si>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</si>
  <si>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</si>
  <si>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</si>
  <si>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</si>
  <si>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</si>
  <si>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</si>
  <si>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</si>
  <si>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</si>
  <si>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</si>
  <si>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</si>
  <si>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</si>
  <si>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</si>
  <si>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</si>
  <si>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</si>
  <si>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</si>
  <si>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</si>
  <si>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</si>
  <si>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</si>
  <si>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</si>
  <si>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</si>
  <si>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</si>
  <si>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</si>
  <si>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</si>
  <si>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</si>
  <si>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</si>
  <si>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</si>
  <si>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</si>
  <si>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</si>
  <si>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</si>
  <si>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</si>
  <si>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</si>
  <si>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</si>
  <si>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</si>
  <si>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</si>
  <si>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</si>
  <si>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</si>
  <si>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</si>
  <si>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</si>
  <si>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</si>
  <si>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</si>
  <si>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</si>
  <si>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</si>
  <si>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</si>
  <si>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</si>
  <si>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</si>
  <si>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</si>
  <si>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</si>
  <si>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</si>
  <si>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</si>
  <si>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</si>
  <si>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</si>
  <si>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</si>
  <si>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</si>
  <si>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</si>
  <si>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</si>
  <si>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</si>
  <si>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</si>
  <si>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</si>
  <si>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</si>
  <si>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</si>
  <si>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</si>
  <si>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</si>
  <si>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</si>
  <si>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</si>
  <si>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</si>
  <si>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</si>
  <si>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</si>
  <si>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</si>
  <si>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</si>
  <si>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</si>
  <si>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</si>
  <si>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</si>
  <si>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</si>
  <si>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</si>
  <si>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</si>
  <si>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</si>
  <si>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</si>
  <si>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</si>
  <si>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</si>
  <si>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</si>
  <si>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</si>
  <si>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</si>
  <si>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</si>
  <si>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</si>
  <si>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</si>
  <si>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</si>
  <si>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</si>
  <si>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</si>
  <si>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</si>
  <si>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</si>
  <si>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</si>
  <si>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</si>
  <si>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</si>
  <si>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</si>
  <si>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</si>
  <si>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</si>
  <si>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</si>
  <si>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</si>
  <si>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</si>
  <si>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</si>
  <si>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</si>
  <si>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</si>
  <si>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</si>
  <si>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</si>
  <si>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</si>
  <si>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</si>
  <si>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</si>
  <si>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</si>
  <si>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</si>
  <si>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</si>
  <si>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</si>
  <si>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</si>
  <si>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</si>
  <si>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</si>
  <si>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</si>
  <si>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</si>
  <si>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</si>
  <si>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</si>
  <si>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</si>
  <si>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</si>
  <si>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</si>
  <si>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</si>
  <si>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</si>
  <si>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</si>
  <si>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</si>
  <si>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</si>
  <si>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</si>
  <si>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</si>
  <si>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</si>
  <si>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</si>
  <si>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</si>
  <si>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</si>
  <si>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</si>
  <si>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</si>
  <si>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</si>
  <si>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</si>
  <si>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</si>
  <si>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</si>
  <si>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</si>
  <si>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</si>
  <si>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</si>
  <si>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</si>
  <si>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</si>
  <si>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</si>
  <si>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</si>
  <si>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</si>
  <si>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</si>
  <si>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</si>
  <si>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</si>
  <si>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</si>
  <si>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</si>
  <si>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</si>
  <si>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</si>
  <si>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</si>
  <si>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</si>
  <si>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</si>
  <si>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</si>
  <si>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</si>
  <si>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</si>
  <si>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</si>
  <si>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</si>
  <si>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</si>
  <si>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</si>
  <si>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</si>
  <si>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</si>
  <si>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</si>
  <si>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</si>
  <si>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</si>
  <si>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</si>
  <si>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</si>
  <si>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</si>
  <si>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</si>
  <si>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</si>
  <si>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</si>
  <si>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</si>
  <si>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</si>
  <si>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</si>
  <si>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</si>
  <si>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</si>
  <si>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</si>
  <si>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</si>
  <si>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</si>
  <si>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</si>
  <si>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</si>
  <si>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</si>
  <si>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</si>
  <si>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</si>
  <si>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</si>
  <si>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</si>
  <si>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</si>
  <si>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</si>
  <si>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</si>
  <si>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</si>
  <si>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</si>
  <si>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</si>
  <si>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</si>
  <si>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</si>
  <si>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</si>
  <si>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</si>
  <si>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</si>
  <si>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</si>
  <si>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</si>
  <si>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</si>
  <si>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</si>
  <si>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</si>
  <si>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</si>
  <si>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</si>
  <si>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</si>
  <si>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</si>
  <si>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</si>
  <si>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</si>
  <si>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</si>
  <si>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</si>
  <si>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</si>
  <si>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</si>
  <si>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</si>
  <si>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</si>
  <si>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</si>
  <si>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</si>
  <si>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</si>
  <si>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</si>
  <si>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</si>
  <si>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</si>
  <si>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</si>
  <si>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</si>
  <si>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</si>
  <si>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</si>
  <si>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</si>
  <si>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</si>
  <si>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</si>
  <si>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</si>
  <si>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</si>
  <si>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</si>
  <si>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</si>
  <si>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</si>
  <si>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</si>
  <si>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</si>
  <si>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</si>
  <si>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</si>
  <si>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</si>
  <si>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</si>
  <si>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</si>
  <si>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</si>
  <si>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</si>
  <si>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</si>
  <si>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</si>
  <si>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</si>
  <si>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</si>
  <si>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</si>
  <si>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</si>
  <si>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</si>
  <si>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</si>
  <si>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</si>
  <si>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</si>
  <si>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</si>
  <si>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</si>
  <si>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</si>
  <si>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</si>
  <si>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</si>
  <si>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</si>
  <si>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</si>
  <si>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</si>
  <si>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</si>
  <si>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</si>
  <si>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</si>
  <si>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</si>
  <si>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</si>
  <si>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</si>
  <si>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</si>
  <si>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</si>
  <si>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</si>
  <si>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</si>
  <si>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</si>
  <si>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</si>
  <si>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</si>
  <si>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</si>
  <si>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</si>
  <si>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</si>
  <si>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</si>
  <si>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</si>
  <si>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</si>
  <si>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</si>
  <si>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</si>
  <si>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</si>
  <si>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</si>
  <si>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</si>
  <si>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</si>
  <si>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</si>
  <si>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</si>
  <si>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</si>
  <si>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</si>
  <si>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</si>
  <si>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</si>
  <si>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</si>
  <si>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</si>
  <si>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</si>
  <si>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</si>
  <si>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</si>
  <si>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</si>
  <si>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</si>
  <si>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</si>
  <si>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</si>
  <si>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</si>
  <si>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</si>
  <si>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</si>
  <si>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</si>
  <si>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</si>
  <si>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</si>
  <si>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</si>
  <si>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</si>
  <si>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</si>
  <si>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</si>
  <si>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</si>
  <si>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</si>
  <si>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</si>
  <si>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</si>
  <si>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</si>
  <si>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</si>
  <si>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</si>
  <si>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</si>
  <si>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</si>
  <si>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</si>
  <si>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</si>
  <si>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</si>
  <si>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</si>
  <si>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</si>
  <si>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</si>
  <si>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</si>
  <si>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</si>
  <si>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</si>
  <si>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</si>
  <si>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</si>
  <si>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</si>
  <si>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</si>
  <si>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</si>
  <si>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</si>
  <si>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</si>
  <si>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</si>
  <si>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</si>
  <si>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</si>
  <si>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</si>
  <si>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</si>
  <si>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</si>
  <si>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</si>
  <si>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</si>
  <si>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</si>
  <si>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</si>
  <si>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</si>
  <si>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</si>
  <si>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</si>
  <si>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</si>
  <si>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</si>
  <si>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</si>
  <si>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</si>
  <si>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</si>
  <si>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</si>
  <si>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</si>
  <si>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</si>
  <si>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</si>
  <si>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</si>
  <si>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</si>
  <si>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</si>
  <si>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</si>
  <si>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</si>
  <si>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</si>
  <si>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</si>
  <si>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</si>
  <si>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</si>
  <si>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</si>
  <si>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</si>
  <si>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</si>
  <si>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</si>
  <si>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</si>
  <si>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</si>
  <si>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</si>
  <si>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</si>
  <si>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</si>
  <si>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</si>
  <si>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</si>
  <si>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</si>
  <si>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</si>
  <si>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</si>
  <si>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</si>
  <si>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</si>
  <si>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</si>
  <si>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</si>
  <si>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</si>
  <si>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</si>
  <si>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</si>
  <si>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</si>
  <si>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</si>
  <si>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</si>
  <si>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</si>
  <si>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</si>
  <si>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</si>
  <si>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</si>
  <si>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</si>
  <si>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</si>
  <si>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</si>
  <si>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</si>
  <si>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</si>
  <si>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</si>
  <si>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</si>
  <si>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</si>
  <si>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</si>
  <si>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</si>
  <si>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</si>
  <si>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</si>
  <si>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</si>
  <si>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</si>
  <si>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</si>
  <si>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</si>
  <si>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</si>
  <si>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</si>
  <si>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</si>
  <si>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</si>
  <si>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</si>
  <si>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</si>
  <si>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</si>
  <si>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</si>
  <si>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</si>
  <si>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</si>
  <si>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</si>
  <si>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</si>
  <si>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</si>
  <si>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</si>
  <si>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</si>
  <si>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</si>
  <si>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</si>
  <si>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</si>
  <si>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</si>
  <si>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</si>
  <si>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</si>
  <si>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</si>
  <si>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</si>
  <si>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</si>
  <si>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</si>
  <si>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</si>
  <si>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</si>
  <si>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</si>
  <si>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</si>
  <si>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</si>
  <si>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</si>
  <si>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</si>
  <si>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</si>
  <si>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</si>
  <si>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</si>
  <si>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</si>
  <si>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</si>
  <si>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</si>
  <si>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</si>
  <si>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</si>
  <si>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</si>
  <si>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</si>
  <si>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</si>
  <si>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</si>
  <si>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</si>
  <si>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</si>
  <si>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</si>
  <si>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</si>
  <si>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</si>
  <si>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</si>
  <si>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</si>
  <si>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</si>
  <si>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</si>
  <si>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</si>
  <si>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</si>
  <si>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</si>
  <si>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</si>
  <si>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</si>
  <si>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</si>
  <si>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</si>
  <si>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</si>
  <si>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</si>
  <si>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</si>
  <si>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</si>
  <si>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</si>
  <si>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</si>
  <si>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</si>
  <si>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</si>
  <si>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</si>
  <si>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</si>
  <si>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</si>
  <si>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</si>
  <si>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</si>
  <si>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</si>
  <si>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</si>
  <si>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</si>
  <si>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</si>
  <si>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</si>
  <si>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</si>
  <si>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</si>
  <si>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</si>
  <si>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</si>
  <si>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</si>
  <si>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</si>
  <si>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</si>
  <si>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</si>
  <si>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</si>
  <si>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</si>
  <si>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</si>
  <si>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</si>
  <si>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</si>
  <si>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</si>
  <si>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</si>
  <si>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</si>
  <si>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</si>
  <si>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</si>
  <si>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</si>
  <si>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</si>
  <si>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</si>
  <si>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</si>
  <si>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</si>
  <si>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</si>
  <si>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</si>
  <si>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</si>
  <si>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</si>
  <si>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</si>
  <si>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</si>
  <si>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</si>
  <si>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</si>
  <si>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</si>
  <si>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</si>
  <si>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</si>
  <si>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</si>
  <si>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</si>
  <si>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</si>
  <si>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</si>
  <si>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</si>
  <si>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</si>
  <si>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</si>
  <si>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</si>
  <si>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</si>
  <si>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</si>
  <si>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</si>
  <si>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</si>
  <si>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</si>
  <si>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</si>
  <si>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</si>
  <si>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</si>
  <si>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</si>
  <si>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</si>
  <si>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</si>
  <si>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</si>
  <si>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</si>
  <si>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</si>
  <si>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</si>
  <si>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</si>
  <si>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</si>
  <si>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</si>
  <si>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</si>
  <si>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</si>
  <si>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</si>
  <si>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</si>
  <si>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</si>
  <si>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</si>
  <si>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</si>
  <si>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</si>
  <si>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</si>
  <si>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</si>
  <si>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</si>
  <si>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</si>
  <si>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</si>
  <si>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</si>
  <si>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</si>
  <si>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</si>
  <si>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</si>
  <si>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</si>
  <si>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</si>
  <si>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</si>
  <si>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</si>
  <si>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</si>
  <si>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</si>
  <si>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</si>
  <si>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</si>
  <si>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</si>
  <si>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</si>
  <si>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</si>
  <si>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</si>
  <si>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</si>
  <si>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</si>
  <si>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</si>
  <si>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</si>
  <si>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</si>
  <si>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</si>
  <si>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</si>
  <si>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</si>
  <si>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</si>
  <si>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</si>
  <si>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</si>
  <si>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</si>
  <si>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</si>
  <si>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</si>
  <si>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</si>
  <si>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</si>
  <si>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</si>
  <si>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</si>
  <si>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</si>
  <si>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</si>
  <si>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</si>
  <si>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</si>
  <si>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</si>
  <si>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</si>
  <si>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</si>
  <si>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</si>
  <si>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</si>
  <si>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</si>
  <si>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</si>
  <si>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</si>
  <si>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</si>
  <si>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</si>
  <si>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</si>
  <si>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</si>
  <si>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</si>
  <si>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</si>
  <si>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</si>
  <si>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</si>
  <si>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</si>
  <si>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</si>
  <si>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</si>
  <si>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</si>
  <si>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</si>
  <si>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</si>
  <si>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</si>
  <si>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</si>
  <si>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</si>
  <si>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</si>
  <si>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</si>
  <si>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</si>
  <si>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</si>
  <si>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</si>
  <si>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</si>
  <si>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</si>
  <si>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</si>
  <si>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</si>
  <si>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</si>
  <si>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</si>
  <si>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</si>
  <si>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</si>
  <si>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</si>
  <si>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</si>
  <si>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</si>
  <si>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</si>
  <si>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</si>
  <si>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</si>
  <si>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</si>
  <si>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</si>
  <si>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</si>
  <si>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</si>
  <si>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</si>
  <si>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</si>
  <si>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</si>
  <si>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</si>
  <si>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</si>
  <si>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</si>
  <si>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</si>
  <si>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</si>
  <si>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</si>
  <si>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</si>
  <si>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</si>
  <si>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</si>
  <si>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</si>
  <si>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</si>
  <si>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</si>
  <si>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</si>
  <si>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</si>
  <si>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</si>
  <si>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</si>
  <si>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</si>
  <si>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</si>
  <si>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</si>
  <si>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</si>
  <si>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</si>
  <si>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</si>
  <si>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</si>
  <si>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</si>
  <si>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</si>
  <si>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</si>
  <si>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</si>
  <si>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</si>
  <si>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</si>
  <si>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</si>
  <si>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</si>
  <si>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</si>
  <si>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</si>
  <si>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</si>
  <si>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</si>
  <si>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</si>
  <si>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</si>
  <si>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</si>
  <si>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</si>
  <si>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</si>
  <si>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</si>
  <si>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</si>
  <si>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</si>
  <si>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</si>
  <si>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</si>
  <si>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</si>
  <si>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</si>
  <si>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</si>
  <si>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</si>
  <si>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</si>
  <si>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</si>
  <si>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</si>
  <si>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</si>
  <si>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</si>
  <si>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</si>
  <si>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</si>
  <si>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</si>
  <si>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</si>
  <si>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</si>
  <si>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</si>
  <si>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</si>
  <si>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</si>
  <si>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</si>
  <si>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</si>
  <si>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</si>
  <si>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</si>
  <si>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</si>
  <si>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</si>
  <si>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</si>
  <si>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</si>
  <si>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</si>
  <si>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</si>
  <si>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</si>
  <si>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</si>
  <si>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</si>
  <si>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</si>
  <si>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</si>
  <si>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</si>
  <si>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</si>
  <si>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</si>
  <si>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</si>
  <si>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</si>
  <si>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</si>
  <si>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</si>
  <si>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</si>
  <si>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</si>
  <si>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</si>
  <si>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</si>
  <si>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</si>
  <si>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</si>
  <si>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</si>
  <si>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</si>
  <si>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</si>
  <si>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</si>
  <si>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</si>
  <si>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</si>
  <si>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</si>
  <si>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</si>
  <si>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</si>
  <si>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</si>
  <si>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</si>
  <si>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</si>
  <si>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</si>
  <si>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</si>
  <si>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</si>
  <si>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</si>
  <si>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</si>
  <si>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</si>
  <si>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</si>
  <si>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</si>
  <si>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</si>
  <si>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</si>
  <si>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</si>
  <si>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</si>
  <si>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</si>
  <si>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</si>
  <si>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</si>
  <si>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</si>
  <si>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</si>
  <si>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</si>
  <si>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</si>
  <si>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</si>
  <si>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</si>
  <si>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</si>
  <si>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</si>
  <si>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</si>
  <si>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</si>
  <si>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</si>
  <si>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</si>
  <si>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</si>
  <si>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</si>
  <si>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</si>
  <si>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</si>
  <si>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</si>
  <si>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</si>
  <si>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</si>
  <si>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</si>
  <si>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</si>
  <si>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</si>
  <si>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</si>
  <si>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</si>
  <si>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</si>
  <si>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</si>
  <si>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</si>
  <si>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</si>
  <si>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</si>
  <si>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</si>
  <si>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</si>
  <si>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</si>
  <si>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</si>
  <si>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</si>
  <si>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</si>
  <si>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</si>
  <si>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</si>
  <si>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</si>
  <si>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</si>
  <si>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</si>
  <si>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</si>
  <si>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</si>
  <si>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</si>
  <si>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</si>
  <si>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</si>
  <si>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</si>
  <si>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</si>
  <si>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</si>
  <si>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</si>
  <si>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</si>
  <si>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</si>
  <si>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</si>
  <si>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</si>
  <si>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</si>
  <si>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</si>
  <si>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</si>
  <si>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</si>
  <si>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</si>
  <si>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</si>
  <si>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</si>
  <si>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</si>
  <si>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</si>
  <si>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</si>
  <si>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</si>
  <si>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</si>
  <si>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</si>
  <si>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</si>
  <si>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</si>
  <si>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</si>
  <si>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</si>
  <si>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</si>
  <si>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</si>
  <si>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</si>
  <si>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</si>
  <si>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</si>
  <si>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</si>
  <si>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</si>
  <si>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</si>
  <si>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</si>
  <si>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</si>
  <si>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</si>
  <si>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</si>
  <si>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</si>
  <si>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</si>
  <si>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</si>
  <si>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</si>
  <si>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</si>
  <si>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</si>
  <si>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</si>
  <si>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</si>
  <si>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</si>
  <si>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</si>
  <si>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</si>
  <si>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</si>
  <si>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</si>
  <si>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</si>
  <si>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</si>
  <si>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</si>
  <si>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</si>
  <si>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</si>
  <si>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</si>
  <si>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</si>
  <si>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</si>
  <si>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</si>
  <si>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</si>
  <si>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</si>
  <si>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</si>
  <si>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</si>
  <si>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</si>
  <si>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</si>
  <si>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</si>
  <si>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</si>
  <si>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</si>
  <si>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</si>
  <si>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</si>
  <si>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</si>
  <si>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</si>
  <si>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</si>
  <si>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</si>
  <si>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</si>
  <si>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</si>
  <si>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</si>
  <si>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</si>
  <si>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</si>
  <si>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</si>
  <si>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</si>
  <si>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</si>
  <si>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</si>
  <si>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</si>
  <si>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</si>
  <si>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</si>
  <si>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</si>
  <si>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</si>
  <si>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</si>
  <si>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</si>
  <si>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</si>
  <si>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</si>
  <si>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</si>
  <si>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</si>
  <si>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</si>
  <si>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</si>
  <si>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</si>
  <si>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</si>
  <si>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</si>
  <si>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</si>
  <si>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</si>
  <si>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</si>
  <si>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</si>
  <si>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</si>
  <si>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</si>
  <si>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</si>
  <si>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</si>
  <si>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</si>
  <si>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</si>
  <si>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</si>
  <si>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</si>
  <si>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</si>
  <si>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</si>
  <si>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</si>
  <si>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</si>
  <si>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</si>
  <si>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</si>
  <si>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</si>
  <si>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</si>
  <si>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</si>
  <si>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</si>
  <si>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</si>
  <si>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</si>
  <si>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</si>
  <si>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</si>
  <si>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</si>
  <si>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</si>
  <si>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</si>
  <si>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</si>
  <si>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</si>
  <si>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</si>
  <si>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</si>
  <si>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</si>
  <si>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</si>
  <si>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</si>
  <si>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</si>
  <si>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</si>
  <si>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</si>
  <si>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</si>
  <si>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</si>
  <si>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</si>
  <si>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</si>
  <si>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</si>
  <si>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</si>
  <si>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</si>
  <si>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</si>
  <si>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</si>
  <si>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</si>
  <si>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</si>
  <si>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</si>
  <si>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</si>
  <si>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</si>
  <si>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</si>
  <si>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</si>
  <si>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</si>
  <si>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</si>
  <si>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</si>
  <si>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</si>
  <si>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</si>
  <si>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</si>
  <si>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</si>
  <si>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</si>
  <si>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</si>
  <si>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</si>
  <si>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</si>
  <si>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</si>
  <si>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</si>
  <si>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</si>
  <si>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</si>
  <si>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</si>
  <si>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</si>
  <si>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</si>
  <si>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</si>
  <si>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</si>
  <si>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</si>
  <si>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</si>
  <si>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</si>
  <si>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</si>
  <si>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</si>
  <si>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</si>
  <si>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</si>
  <si>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</si>
  <si>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</si>
  <si>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</si>
  <si>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</si>
  <si>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</si>
  <si>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</si>
  <si>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</si>
  <si>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</si>
  <si>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</si>
  <si>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</si>
  <si>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</si>
  <si>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</si>
  <si>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</si>
  <si>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</si>
  <si>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</si>
  <si>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</si>
  <si>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</si>
  <si>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</si>
  <si>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</si>
  <si>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</si>
  <si>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</si>
  <si>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</si>
  <si>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</si>
  <si>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</si>
  <si>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</si>
  <si>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</si>
  <si>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</si>
  <si>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</si>
  <si>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</si>
  <si>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</si>
  <si>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</si>
  <si>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</si>
  <si>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</si>
  <si>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</si>
  <si>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</si>
  <si>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</si>
  <si>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</si>
  <si>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</si>
  <si>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</si>
  <si>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</si>
  <si>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</si>
  <si>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</si>
  <si>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</si>
  <si>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</si>
  <si>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</si>
  <si>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</si>
  <si>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</si>
  <si>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</si>
  <si>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</si>
  <si>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</si>
  <si>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</si>
  <si>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</si>
  <si>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</si>
  <si>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</si>
  <si>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</si>
  <si>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</si>
  <si>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</si>
  <si>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</si>
  <si>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</si>
  <si>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</si>
  <si>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</si>
  <si>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</si>
  <si>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</si>
  <si>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</si>
  <si>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</si>
  <si>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</si>
  <si>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</si>
  <si>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</si>
  <si>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</si>
  <si>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</si>
  <si>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</si>
  <si>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</si>
  <si>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</si>
  <si>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</si>
  <si>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</si>
  <si>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</si>
  <si>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</si>
  <si>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</si>
  <si>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</si>
  <si>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</si>
  <si>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</si>
  <si>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</si>
  <si>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</si>
  <si>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</si>
  <si>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</si>
  <si>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</si>
  <si>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</si>
  <si>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</si>
  <si>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</si>
  <si>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</si>
  <si>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</si>
  <si>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</si>
  <si>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</si>
  <si>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</si>
  <si>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</si>
  <si>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</si>
  <si>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</si>
  <si>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</si>
  <si>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</si>
  <si>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</si>
  <si>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</si>
  <si>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</si>
  <si>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</si>
  <si>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</si>
  <si>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</si>
  <si>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</si>
  <si>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</si>
  <si>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</si>
  <si>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</si>
  <si>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</si>
  <si>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</si>
  <si>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</si>
  <si>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</si>
  <si>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</si>
  <si>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</si>
  <si>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</si>
  <si>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</si>
  <si>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</si>
  <si>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</si>
  <si>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</si>
  <si>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</si>
  <si>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</si>
  <si>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</si>
  <si>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</si>
  <si>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</si>
  <si>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</si>
  <si>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</si>
  <si>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</si>
  <si>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</si>
  <si>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</si>
  <si>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</si>
  <si>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</si>
  <si>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</si>
  <si>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</si>
  <si>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</si>
  <si>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</si>
  <si>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</si>
  <si>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</si>
  <si>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</si>
  <si>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</si>
  <si>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</si>
  <si>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</si>
  <si>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</si>
  <si>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</si>
  <si>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</si>
  <si>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</si>
  <si>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</si>
  <si>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</si>
  <si>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</si>
  <si>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</si>
  <si>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</si>
  <si>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</si>
  <si>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</si>
  <si>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</si>
  <si>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</si>
  <si>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</si>
  <si>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</si>
  <si>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</si>
  <si>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</si>
  <si>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</si>
  <si>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</si>
  <si>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</si>
  <si>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</si>
  <si>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</si>
  <si>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</si>
  <si>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</si>
  <si>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</si>
  <si>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</si>
  <si>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</si>
  <si>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</si>
  <si>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</si>
  <si>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</si>
  <si>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</si>
  <si>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</si>
  <si>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</si>
  <si>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</si>
  <si>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</si>
  <si>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</si>
  <si>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</si>
  <si>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</si>
  <si>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</si>
  <si>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</si>
  <si>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</si>
  <si>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</si>
  <si>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</si>
  <si>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</si>
  <si>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</si>
  <si>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</si>
  <si>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</si>
  <si>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</si>
  <si>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</si>
  <si>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</si>
  <si>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</si>
  <si>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</si>
  <si>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</si>
  <si>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</si>
  <si>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</si>
  <si>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</si>
  <si>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</si>
  <si>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</si>
  <si>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</si>
  <si>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</si>
  <si>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</si>
  <si>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</si>
  <si>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</si>
  <si>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</si>
  <si>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</si>
  <si>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</si>
  <si>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</si>
  <si>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</si>
  <si>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</si>
  <si>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</si>
  <si>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</si>
  <si>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</si>
  <si>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</si>
  <si>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</si>
  <si>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</si>
  <si>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</si>
  <si>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</si>
  <si>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</si>
  <si>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</si>
  <si>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</si>
  <si>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</si>
  <si>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</si>
  <si>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</si>
  <si>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</si>
  <si>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</si>
  <si>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</si>
  <si>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</si>
  <si>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</si>
  <si>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</si>
  <si>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</si>
  <si>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</si>
  <si>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</si>
  <si>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</si>
  <si>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</si>
  <si>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</si>
  <si>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</si>
  <si>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</si>
  <si>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</si>
  <si>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</si>
  <si>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</si>
  <si>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</si>
  <si>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</si>
  <si>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</si>
  <si>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</si>
  <si>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</si>
  <si>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</si>
  <si>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</si>
  <si>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</si>
  <si>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</si>
  <si>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</si>
  <si>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</si>
  <si>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</si>
  <si>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</si>
  <si>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</si>
  <si>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</si>
  <si>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</si>
  <si>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</si>
  <si>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</si>
  <si>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</si>
  <si>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</si>
  <si>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</si>
  <si>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</si>
  <si>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</si>
  <si>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</si>
  <si>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</si>
  <si>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</si>
  <si>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</si>
  <si>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</si>
  <si>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</si>
  <si>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</si>
  <si>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</si>
  <si>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</si>
  <si>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</si>
  <si>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</si>
  <si>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</si>
  <si>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</si>
  <si>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</si>
  <si>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</si>
  <si>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</si>
  <si>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</si>
  <si>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</si>
  <si>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</si>
  <si>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</si>
  <si>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</si>
  <si>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</si>
  <si>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</si>
  <si>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</si>
  <si>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</si>
  <si>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</si>
  <si>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</si>
  <si>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</si>
  <si>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</si>
  <si>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</si>
  <si>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</si>
  <si>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</si>
  <si>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</si>
  <si>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</si>
  <si>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</si>
  <si>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</si>
  <si>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</si>
  <si>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</si>
  <si>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</si>
  <si>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</si>
  <si>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</si>
  <si>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</si>
  <si>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</si>
  <si>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</si>
  <si>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</si>
  <si>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</si>
  <si>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</si>
  <si>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</si>
  <si>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</si>
  <si>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</si>
  <si>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</si>
  <si>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</si>
  <si>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</si>
  <si>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</si>
  <si>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</si>
  <si>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</si>
  <si>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</si>
  <si>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</si>
  <si>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</si>
  <si>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</si>
  <si>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</si>
  <si>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</si>
  <si>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</si>
  <si>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</si>
  <si>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</si>
  <si>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</si>
  <si>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</si>
  <si>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</si>
  <si>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</si>
  <si>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</si>
  <si>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</si>
  <si>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</si>
  <si>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</si>
  <si>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</si>
  <si>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</si>
  <si>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</si>
  <si>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</si>
  <si>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</si>
  <si>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</si>
  <si>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</si>
  <si>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</si>
  <si>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</si>
  <si>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</si>
  <si>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</si>
  <si>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</si>
  <si>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</si>
  <si>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</si>
  <si>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</si>
  <si>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</si>
  <si>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</si>
  <si>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</si>
  <si>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</si>
  <si>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</si>
  <si>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</si>
  <si>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</si>
  <si>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</si>
  <si>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</si>
  <si>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</si>
  <si>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</si>
  <si>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</si>
  <si>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</si>
  <si>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</si>
  <si>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</si>
  <si>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</si>
  <si>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</si>
  <si>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</si>
  <si>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</si>
  <si>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</si>
  <si>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</si>
  <si>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</si>
  <si>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</si>
  <si>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</si>
  <si>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</si>
  <si>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</si>
  <si>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</si>
  <si>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</si>
  <si>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</si>
  <si>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</si>
  <si>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</si>
  <si>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</si>
  <si>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</si>
  <si>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</si>
  <si>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</si>
  <si>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</si>
  <si>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</si>
  <si>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</si>
  <si>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</si>
  <si>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</si>
  <si>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</si>
  <si>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</si>
  <si>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</si>
  <si>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</si>
  <si>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</si>
  <si>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</si>
  <si>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</si>
  <si>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</si>
  <si>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</si>
  <si>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</si>
  <si>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</si>
  <si>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</si>
  <si>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</si>
  <si>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</si>
  <si>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</si>
  <si>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</si>
  <si>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</si>
  <si>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</si>
  <si>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</si>
  <si>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</si>
  <si>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</si>
  <si>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</si>
  <si>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</si>
  <si>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</si>
  <si>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</si>
  <si>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</si>
  <si>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</si>
  <si>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</si>
  <si>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</si>
  <si>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</si>
  <si>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</si>
  <si>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</si>
  <si>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</si>
  <si>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</si>
  <si>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</si>
  <si>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</si>
  <si>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</si>
  <si>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</si>
  <si>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</si>
  <si>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</si>
  <si>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</si>
  <si>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</si>
  <si>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</si>
  <si>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</si>
  <si>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</si>
  <si>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</si>
  <si>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</si>
  <si>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</si>
  <si>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</si>
  <si>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</si>
  <si>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</si>
  <si>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</si>
  <si>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</si>
  <si>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</si>
  <si>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</si>
  <si>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</si>
  <si>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</si>
  <si>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</si>
  <si>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</si>
  <si>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</si>
  <si>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</si>
  <si>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</si>
  <si>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</si>
  <si>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</si>
  <si>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</si>
  <si>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</si>
  <si>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</si>
  <si>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</si>
  <si>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</si>
  <si>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</si>
  <si>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</si>
  <si>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</si>
  <si>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</si>
  <si>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</si>
  <si>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</si>
  <si>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</si>
  <si>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</si>
  <si>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</si>
  <si>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</si>
  <si>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</si>
  <si>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</si>
  <si>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</si>
  <si>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</si>
  <si>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</si>
  <si>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</si>
  <si>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</si>
  <si>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</si>
  <si>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</si>
  <si>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</si>
  <si>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</si>
  <si>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</si>
  <si>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</si>
  <si>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</si>
  <si>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</si>
  <si>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</si>
  <si>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</si>
  <si>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</si>
  <si>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</si>
  <si>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</si>
  <si>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</si>
  <si>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</si>
  <si>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</si>
  <si>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</si>
  <si>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</si>
  <si>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</si>
  <si>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</si>
  <si>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</si>
  <si>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</si>
  <si>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</si>
  <si>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</si>
  <si>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</si>
  <si>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</si>
  <si>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</si>
  <si>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</si>
  <si>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</si>
  <si>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</si>
  <si>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</si>
  <si>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</si>
  <si>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</si>
  <si>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</si>
  <si>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</si>
  <si>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</si>
  <si>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</si>
  <si>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</si>
  <si>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</si>
  <si>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</si>
  <si>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</si>
  <si>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</si>
  <si>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</si>
  <si>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</si>
  <si>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</si>
  <si>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</si>
  <si>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</si>
  <si>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</si>
  <si>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</si>
  <si>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</si>
  <si>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</si>
  <si>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</si>
  <si>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</si>
  <si>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</si>
  <si>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</si>
  <si>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</si>
  <si>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</si>
  <si>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</si>
  <si>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</si>
  <si>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</si>
  <si>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</si>
  <si>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</si>
  <si>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</si>
  <si>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</si>
  <si>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</si>
  <si>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</si>
  <si>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</si>
  <si>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</si>
  <si>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</si>
  <si>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</si>
  <si>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</si>
  <si>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</si>
  <si>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</si>
  <si>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</si>
  <si>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</si>
  <si>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</si>
  <si>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</si>
  <si>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</si>
  <si>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</si>
  <si>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</si>
  <si>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</si>
  <si>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</si>
  <si>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</si>
  <si>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</si>
  <si>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</si>
  <si>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</si>
  <si>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</si>
  <si>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</si>
  <si>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</si>
  <si>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</si>
  <si>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</si>
  <si>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</si>
  <si>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</si>
  <si>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</si>
  <si>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</si>
  <si>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</si>
  <si>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</si>
  <si>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</si>
  <si>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</si>
  <si>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</si>
  <si>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</si>
  <si>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</si>
  <si>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</si>
  <si>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</si>
  <si>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</si>
  <si>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</si>
  <si>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</si>
  <si>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</si>
  <si>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</si>
  <si>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</si>
  <si>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</si>
  <si>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</si>
  <si>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</si>
  <si>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</si>
  <si>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</si>
  <si>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</si>
  <si>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</si>
  <si>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</si>
  <si>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</si>
  <si>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</si>
  <si>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</si>
  <si>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</si>
  <si>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</si>
  <si>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</si>
  <si>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</si>
  <si>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</si>
  <si>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</si>
  <si>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</si>
  <si>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</si>
  <si>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</si>
  <si>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</si>
  <si>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</si>
  <si>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</si>
  <si>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</si>
  <si>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</si>
  <si>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</si>
  <si>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</si>
  <si>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</si>
  <si>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</si>
  <si>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</si>
  <si>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</si>
  <si>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</si>
  <si>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</si>
  <si>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</si>
  <si>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</si>
  <si>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</si>
  <si>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</si>
  <si>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</si>
  <si>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</si>
  <si>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</si>
  <si>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</si>
  <si>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</si>
  <si>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</si>
  <si>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</si>
  <si>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</si>
  <si>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</si>
  <si>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</si>
  <si>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</si>
  <si>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</si>
  <si>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</si>
  <si>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</si>
  <si>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</si>
  <si>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</si>
  <si>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</si>
  <si>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</si>
  <si>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</si>
  <si>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</si>
  <si>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</si>
  <si>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</si>
  <si>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</si>
  <si>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</si>
  <si>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</si>
  <si>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</si>
  <si>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</si>
  <si>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</si>
  <si>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</si>
  <si>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</si>
  <si>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</si>
  <si>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</si>
  <si>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</si>
  <si>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</si>
  <si>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</si>
  <si>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</si>
  <si>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</si>
  <si>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</si>
  <si>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</si>
  <si>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</si>
  <si>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</si>
  <si>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</si>
  <si>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</si>
  <si>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</si>
  <si>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</si>
  <si>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</si>
  <si>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</si>
  <si>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</si>
  <si>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</si>
  <si>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</si>
  <si>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</si>
  <si>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</si>
  <si>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</si>
  <si>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</si>
  <si>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</si>
  <si>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</si>
  <si>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</si>
  <si>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</si>
  <si>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</si>
  <si>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</si>
  <si>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</si>
  <si>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</si>
  <si>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</si>
  <si>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</si>
  <si>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</si>
  <si>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</si>
  <si>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</si>
  <si>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</si>
  <si>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</si>
  <si>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</si>
  <si>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</si>
  <si>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</si>
  <si>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</si>
  <si>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</si>
  <si>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</si>
  <si>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</si>
  <si>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</si>
  <si>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</si>
  <si>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</si>
  <si>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</si>
  <si>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</si>
  <si>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</si>
  <si>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</si>
  <si>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</si>
  <si>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</si>
  <si>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</si>
  <si>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</si>
  <si>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</si>
  <si>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</si>
  <si>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</si>
  <si>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</si>
  <si>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</si>
  <si>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</si>
  <si>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</si>
  <si>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</si>
  <si>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</si>
  <si>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</si>
  <si>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</si>
  <si>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</si>
  <si>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</si>
  <si>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</si>
  <si>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</si>
  <si>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</si>
  <si>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</si>
  <si>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</si>
  <si>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</si>
  <si>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</si>
  <si>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</si>
  <si>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</si>
  <si>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</si>
  <si>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</si>
  <si>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</si>
  <si>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</si>
  <si>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</si>
  <si>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</si>
  <si>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</si>
  <si>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</si>
  <si>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</si>
  <si>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</si>
  <si>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</si>
  <si>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</si>
  <si>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</si>
  <si>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</si>
  <si>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</si>
  <si>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</si>
  <si>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</si>
  <si>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</si>
  <si>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</si>
  <si>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</si>
  <si>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</si>
  <si>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</si>
  <si>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</si>
  <si>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</si>
  <si>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</si>
  <si>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</si>
  <si>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</si>
  <si>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</si>
  <si>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</si>
  <si>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</si>
  <si>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</si>
  <si>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</si>
  <si>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</si>
  <si>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</si>
  <si>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</si>
  <si>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</si>
  <si>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</si>
  <si>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</si>
  <si>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</si>
  <si>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</si>
  <si>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</si>
  <si>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</si>
  <si>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</si>
  <si>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</si>
  <si>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</si>
  <si>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</si>
  <si>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</si>
  <si>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</si>
  <si>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</si>
  <si>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</si>
  <si>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</si>
  <si>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</si>
  <si>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</si>
  <si>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</si>
  <si>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</si>
  <si>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</si>
  <si>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</si>
  <si>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</si>
  <si>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</si>
  <si>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</si>
  <si>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</si>
  <si>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</si>
  <si>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</si>
  <si>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</si>
  <si>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</si>
  <si>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</si>
  <si>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</si>
  <si>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</si>
  <si>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</si>
  <si>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</si>
  <si>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</si>
  <si>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</si>
  <si>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</si>
  <si>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</si>
  <si>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</si>
  <si>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</si>
  <si>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</si>
  <si>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</si>
  <si>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</si>
  <si>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</si>
  <si>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</si>
  <si>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</si>
  <si>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</si>
  <si>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</si>
  <si>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</si>
  <si>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</si>
  <si>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</si>
  <si>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</si>
  <si>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</si>
  <si>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</si>
  <si>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</si>
  <si>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</si>
  <si>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</si>
  <si>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</si>
  <si>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</si>
  <si>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</si>
  <si>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</si>
  <si>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</si>
  <si>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</si>
  <si>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</si>
  <si>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</si>
  <si>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</si>
  <si>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</si>
  <si>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</si>
  <si>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</si>
  <si>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</si>
  <si>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</si>
  <si>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</si>
  <si>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</si>
  <si>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</si>
  <si>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</si>
  <si>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</si>
  <si>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</si>
  <si>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</si>
  <si>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</si>
  <si>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</si>
  <si>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</si>
  <si>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</si>
  <si>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</si>
  <si>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</si>
  <si>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</si>
  <si>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</si>
  <si>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</si>
  <si>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</si>
  <si>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</si>
  <si>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</si>
  <si>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</si>
  <si>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</si>
  <si>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</si>
  <si>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</si>
  <si>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</si>
  <si>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</si>
  <si>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</si>
  <si>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</si>
  <si>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</si>
  <si>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</si>
  <si>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</si>
  <si>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</si>
  <si>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</si>
  <si>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</si>
  <si>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</si>
  <si>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</si>
  <si>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</si>
  <si>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</si>
  <si>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</si>
  <si>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</si>
  <si>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</si>
  <si>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</si>
  <si>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</si>
  <si>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</si>
  <si>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</si>
  <si>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</si>
  <si>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</si>
  <si>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</si>
  <si>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</si>
  <si>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</si>
  <si>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</si>
  <si>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</si>
  <si>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</si>
  <si>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</si>
  <si>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</si>
  <si>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</si>
  <si>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</si>
  <si>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</si>
  <si>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</si>
  <si>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</si>
  <si>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</si>
  <si>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</si>
  <si>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</si>
  <si>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</si>
  <si>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</si>
  <si>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</si>
  <si>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</si>
  <si>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</si>
  <si>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</si>
  <si>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</si>
  <si>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</si>
  <si>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</si>
  <si>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</si>
  <si>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</si>
  <si>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</si>
  <si>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</si>
  <si>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</si>
  <si>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</si>
  <si>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</si>
  <si>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</si>
  <si>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</si>
  <si>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</si>
  <si>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</si>
  <si>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</si>
  <si>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</si>
  <si>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</si>
  <si>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</si>
  <si>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</si>
  <si>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</si>
  <si>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</si>
  <si>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</si>
  <si>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</si>
  <si>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</si>
  <si>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</si>
  <si>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</si>
  <si>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</si>
  <si>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</si>
  <si>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</si>
  <si>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</si>
  <si>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</si>
  <si>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</si>
  <si>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</si>
  <si>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</si>
  <si>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</si>
  <si>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</si>
  <si>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</si>
  <si>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</si>
  <si>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</si>
  <si>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</si>
  <si>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</si>
  <si>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</si>
  <si>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</si>
  <si>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</si>
  <si>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</si>
  <si>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</si>
  <si>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</si>
  <si>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</si>
  <si>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</si>
  <si>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</si>
  <si>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</si>
  <si>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</si>
  <si>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</si>
  <si>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</si>
  <si>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</si>
  <si>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</si>
  <si>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</si>
  <si>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</si>
  <si>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</si>
  <si>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</si>
  <si>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</si>
  <si>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</si>
  <si>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</si>
  <si>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</si>
  <si>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</si>
  <si>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</si>
  <si>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</si>
  <si>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</si>
  <si>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</si>
  <si>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</si>
  <si>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</si>
  <si>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</si>
  <si>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</si>
  <si>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</si>
  <si>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</si>
  <si>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</si>
  <si>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</si>
  <si>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</si>
  <si>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</si>
  <si>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</si>
  <si>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</si>
  <si>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</si>
  <si>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</si>
  <si>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</si>
  <si>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</si>
  <si>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</si>
  <si>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</si>
  <si>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</si>
  <si>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</si>
  <si>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</si>
  <si>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</si>
  <si>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</si>
  <si>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</si>
  <si>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</si>
  <si>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</si>
  <si>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</si>
  <si>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</si>
  <si>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</si>
  <si>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</si>
  <si>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</si>
  <si>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</si>
  <si>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</si>
  <si>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</si>
  <si>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</si>
  <si>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</si>
  <si>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</si>
  <si>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</si>
  <si>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</si>
  <si>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</si>
  <si>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</si>
  <si>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</si>
  <si>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</si>
  <si>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</si>
  <si>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</si>
  <si>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</si>
  <si>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</si>
  <si>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</si>
  <si>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</si>
  <si>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</si>
  <si>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</si>
  <si>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</si>
  <si>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</si>
  <si>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</si>
  <si>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</si>
  <si>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</si>
  <si>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</si>
  <si>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</si>
  <si>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</si>
  <si>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</si>
  <si>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</si>
  <si>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</si>
  <si>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</si>
  <si>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</si>
  <si>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</si>
  <si>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</si>
  <si>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</si>
  <si>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</si>
  <si>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</si>
  <si>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</si>
  <si>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</si>
  <si>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</si>
  <si>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</si>
  <si>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</si>
  <si>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</si>
  <si>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</si>
  <si>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</si>
  <si>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</si>
  <si>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</si>
  <si>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</si>
  <si>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</si>
  <si>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</si>
  <si>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</si>
  <si>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</si>
  <si>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</si>
  <si>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</si>
  <si>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</si>
  <si>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</si>
  <si>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</si>
  <si>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</si>
  <si>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</si>
  <si>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</si>
  <si>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</si>
  <si>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</si>
  <si>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</si>
  <si>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</si>
  <si>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</si>
  <si>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</si>
  <si>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</si>
  <si>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</si>
  <si>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</si>
  <si>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</si>
  <si>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</si>
  <si>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</si>
  <si>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</si>
  <si>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</si>
  <si>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</si>
  <si>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</si>
  <si>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</si>
  <si>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</si>
  <si>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</si>
  <si>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</si>
  <si>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</si>
  <si>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</si>
  <si>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</si>
  <si>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</si>
  <si>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</si>
  <si>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</si>
  <si>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</si>
  <si>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</si>
  <si>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</si>
  <si>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</si>
  <si>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</si>
  <si>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</si>
  <si>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</si>
  <si>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</si>
  <si>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</si>
  <si>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</si>
  <si>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</si>
  <si>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</si>
  <si>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</si>
  <si>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</si>
  <si>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</si>
  <si>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</si>
  <si>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</si>
  <si>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</si>
  <si>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</si>
  <si>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</si>
  <si>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</si>
  <si>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</si>
  <si>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</si>
  <si>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</si>
  <si>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</si>
  <si>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</si>
  <si>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</si>
  <si>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</si>
  <si>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</si>
  <si>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</si>
  <si>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</si>
  <si>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</si>
  <si>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</si>
  <si>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</si>
  <si>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</si>
  <si>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</si>
  <si>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</si>
  <si>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</si>
  <si>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</si>
  <si>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</si>
  <si>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</si>
  <si>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</si>
  <si>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</si>
  <si>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</si>
  <si>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</si>
  <si>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</si>
  <si>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</si>
  <si>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</si>
  <si>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</si>
  <si>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</si>
  <si>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</si>
  <si>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</si>
  <si>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</si>
  <si>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</si>
  <si>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</si>
  <si>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</si>
  <si>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</si>
  <si>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</si>
  <si>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</si>
  <si>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</si>
  <si>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</si>
  <si>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</si>
  <si>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</si>
  <si>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</si>
  <si>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</si>
  <si>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</si>
  <si>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</si>
  <si>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</si>
  <si>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</si>
  <si>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</si>
  <si>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</si>
  <si>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</si>
  <si>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</si>
  <si>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</si>
  <si>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</si>
  <si>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</si>
  <si>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</si>
  <si>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</si>
  <si>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</si>
  <si>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</si>
  <si>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</si>
  <si>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</si>
  <si>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</si>
  <si>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</si>
  <si>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</si>
  <si>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</si>
  <si>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</si>
  <si>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</si>
  <si>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</si>
  <si>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</si>
  <si>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</si>
  <si>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</si>
  <si>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</si>
  <si>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</si>
  <si>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</si>
  <si>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</si>
  <si>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</si>
  <si>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</si>
  <si>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</si>
  <si>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</si>
  <si>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</si>
  <si>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</si>
  <si>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</si>
  <si>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</si>
  <si>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</si>
  <si>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</si>
  <si>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</si>
  <si>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</si>
  <si>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</si>
  <si>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</si>
  <si>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</si>
  <si>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</si>
  <si>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</si>
  <si>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</si>
  <si>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</si>
  <si>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</si>
  <si>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</si>
  <si>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</si>
  <si>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</si>
  <si>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</si>
  <si>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</si>
  <si>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</si>
  <si>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</si>
  <si>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</si>
  <si>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</si>
  <si>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</si>
  <si>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</si>
  <si>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</si>
  <si>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</si>
  <si>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</si>
  <si>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</si>
  <si>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</si>
  <si>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</si>
  <si>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</si>
  <si>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</si>
  <si>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</si>
  <si>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</si>
  <si>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</si>
  <si>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</si>
  <si>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</si>
  <si>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</si>
  <si>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</si>
  <si>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</si>
  <si>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</si>
  <si>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</si>
  <si>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</si>
  <si>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</si>
  <si>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</si>
  <si>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</si>
  <si>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</si>
  <si>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</si>
  <si>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</si>
  <si>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</si>
  <si>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</si>
  <si>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</si>
  <si>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</si>
  <si>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</si>
  <si>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</si>
  <si>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</si>
  <si>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</si>
  <si>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</si>
  <si>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</si>
  <si>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</si>
  <si>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</si>
  <si>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</si>
  <si>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</si>
  <si>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</si>
  <si>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</si>
  <si>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</si>
  <si>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</si>
  <si>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</si>
  <si>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</si>
  <si>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</si>
  <si>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</si>
  <si>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</si>
  <si>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</si>
  <si>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</si>
  <si>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</si>
  <si>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</si>
  <si>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</si>
  <si>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</si>
  <si>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</si>
  <si>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</si>
  <si>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</si>
  <si>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</si>
  <si>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</si>
  <si>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</si>
  <si>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</si>
  <si>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</si>
  <si>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</si>
  <si>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</si>
  <si>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</si>
  <si>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</si>
  <si>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</si>
  <si>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</si>
  <si>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</si>
  <si>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</si>
  <si>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</si>
  <si>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</si>
  <si>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</si>
  <si>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</si>
  <si>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</si>
  <si>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</si>
  <si>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</si>
  <si>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</si>
  <si>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</si>
  <si>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</si>
  <si>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</si>
  <si>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</si>
  <si>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</si>
  <si>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</si>
  <si>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</si>
  <si>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</si>
  <si>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</si>
  <si>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</si>
  <si>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</si>
  <si>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</si>
  <si>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</si>
  <si>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</si>
  <si>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</si>
  <si>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</si>
  <si>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</si>
  <si>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</si>
  <si>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</si>
  <si>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</si>
  <si>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</si>
  <si>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</si>
  <si>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</si>
  <si>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</si>
  <si>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</si>
  <si>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</si>
  <si>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</si>
  <si>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</si>
  <si>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</si>
  <si>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</si>
  <si>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</si>
  <si>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</si>
  <si>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</si>
  <si>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</si>
  <si>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</si>
  <si>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</si>
  <si>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</si>
  <si>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</si>
  <si>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</si>
  <si>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</si>
  <si>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</si>
  <si>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</si>
  <si>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</si>
  <si>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</si>
  <si>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</si>
  <si>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</si>
  <si>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</si>
  <si>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</si>
  <si>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</si>
  <si>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</si>
  <si>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</si>
  <si>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</si>
  <si>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</si>
  <si>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</si>
  <si>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</si>
  <si>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</si>
  <si>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</si>
  <si>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</si>
  <si>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</si>
  <si>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</si>
  <si>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</si>
  <si>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</si>
  <si>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</si>
  <si>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</si>
  <si>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</si>
  <si>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</si>
  <si>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</si>
  <si>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</si>
  <si>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</si>
  <si>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</si>
  <si>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</si>
  <si>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</si>
  <si>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</si>
  <si>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</si>
  <si>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</si>
  <si>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</si>
  <si>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</si>
  <si>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</si>
  <si>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</si>
  <si>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</si>
  <si>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</si>
  <si>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</si>
  <si>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</si>
  <si>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</si>
  <si>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</si>
  <si>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</si>
  <si>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</si>
  <si>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</si>
  <si>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</si>
  <si>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</si>
  <si>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</si>
  <si>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</si>
  <si>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</si>
  <si>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</si>
  <si>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</si>
  <si>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</si>
  <si>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</si>
  <si>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</si>
  <si>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</si>
  <si>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</si>
  <si>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</si>
  <si>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</si>
  <si>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</si>
  <si>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</si>
  <si>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</si>
  <si>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</si>
  <si>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</si>
  <si>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</si>
  <si>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</si>
  <si>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</si>
  <si>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</si>
  <si>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</si>
  <si>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</si>
  <si>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</si>
  <si>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</si>
  <si>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</si>
  <si>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</si>
  <si>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</si>
  <si>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</si>
  <si>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</si>
  <si>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</si>
  <si>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</si>
  <si>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</si>
  <si>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</si>
  <si>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</si>
  <si>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</si>
  <si>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</si>
  <si>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</si>
  <si>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</si>
  <si>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</si>
  <si>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</si>
  <si>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</si>
  <si>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</si>
  <si>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</si>
  <si>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</si>
  <si>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</si>
  <si>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</si>
  <si>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</si>
  <si>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</si>
  <si>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</si>
  <si>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</si>
  <si>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</si>
  <si>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</si>
  <si>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</si>
  <si>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</si>
  <si>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</si>
  <si>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</si>
  <si>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</si>
  <si>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</si>
  <si>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</si>
  <si>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</si>
  <si>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</si>
  <si>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</si>
  <si>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</si>
  <si>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</si>
  <si>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</si>
  <si>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</si>
  <si>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</si>
  <si>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</si>
  <si>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</si>
  <si>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</si>
  <si>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</si>
  <si>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</si>
  <si>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</si>
  <si>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</si>
  <si>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</si>
  <si>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</si>
  <si>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</si>
  <si>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</si>
  <si>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</si>
  <si>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</si>
  <si>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</si>
  <si>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</si>
  <si>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</si>
  <si>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</si>
  <si>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</si>
  <si>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</si>
  <si>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</si>
  <si>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</si>
  <si>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</si>
  <si>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</si>
  <si>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</si>
  <si>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</si>
  <si>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</si>
  <si>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</si>
  <si>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</si>
  <si>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</si>
  <si>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</si>
  <si>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</si>
  <si>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</si>
  <si>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</si>
  <si>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</si>
  <si>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</si>
  <si>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</si>
  <si>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</si>
  <si>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</si>
  <si>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</si>
  <si>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</si>
  <si>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</si>
  <si>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</si>
  <si>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</si>
  <si>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</si>
  <si>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</si>
  <si>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</si>
  <si>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</si>
  <si>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</si>
  <si>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</si>
  <si>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</si>
  <si>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</si>
  <si>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</si>
  <si>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</si>
  <si>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</si>
  <si>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</si>
  <si>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</si>
  <si>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</si>
  <si>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</si>
  <si>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</si>
  <si>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</si>
  <si>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</si>
  <si>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</si>
  <si>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</si>
  <si>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</si>
  <si>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</si>
  <si>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</si>
  <si>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</si>
  <si>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</si>
  <si>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</si>
  <si>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</si>
  <si>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</si>
  <si>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</si>
  <si>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</si>
  <si>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</si>
  <si>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</si>
  <si>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</si>
  <si>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</si>
  <si>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</si>
  <si>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</si>
  <si>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</si>
  <si>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</si>
  <si>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</si>
  <si>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</si>
  <si>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</si>
  <si>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</si>
  <si>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</si>
  <si>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</si>
  <si>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</si>
  <si>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</si>
  <si>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</si>
  <si>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</si>
  <si>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</si>
  <si>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</si>
  <si>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</si>
  <si>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</si>
  <si>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</si>
  <si>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</si>
  <si>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</si>
  <si>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</si>
  <si>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</si>
  <si>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</si>
  <si>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</si>
  <si>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</si>
  <si>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</si>
  <si>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</si>
  <si>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</si>
  <si>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</si>
  <si>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</si>
  <si>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</si>
  <si>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</si>
  <si>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</si>
  <si>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</si>
  <si>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</si>
  <si>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</si>
  <si>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</si>
  <si>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</si>
  <si>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</si>
  <si>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</si>
  <si>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</si>
  <si>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</si>
  <si>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</si>
  <si>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</si>
  <si>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</si>
  <si>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</si>
  <si>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</si>
  <si>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</si>
  <si>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</si>
  <si>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</si>
  <si>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</si>
  <si>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</si>
  <si>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</si>
  <si>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</si>
  <si>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</si>
  <si>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</si>
  <si>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</si>
  <si>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</si>
  <si>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</si>
  <si>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</si>
  <si>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</si>
  <si>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</si>
  <si>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</si>
  <si>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</si>
  <si>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</si>
  <si>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</si>
  <si>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</si>
  <si>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</si>
  <si>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</si>
  <si>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</si>
  <si>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</si>
  <si>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</si>
  <si>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</si>
  <si>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</si>
  <si>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</si>
  <si>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</si>
  <si>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</si>
  <si>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</si>
  <si>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</si>
  <si>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</si>
  <si>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</si>
  <si>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</si>
  <si>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</si>
  <si>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</si>
  <si>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</si>
  <si>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</si>
  <si>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</si>
  <si>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</si>
  <si>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</si>
  <si>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</si>
  <si>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</si>
  <si>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</si>
  <si>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</si>
  <si>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</si>
  <si>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</si>
  <si>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</si>
  <si>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</si>
  <si>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</si>
  <si>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</si>
  <si>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</si>
  <si>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</si>
  <si>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</si>
  <si>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</si>
  <si>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</si>
  <si>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</si>
  <si>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</si>
  <si>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</si>
  <si>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</si>
  <si>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</si>
  <si>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</si>
  <si>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</si>
  <si>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</si>
  <si>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</si>
  <si>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</si>
  <si>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</si>
  <si>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</si>
  <si>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</si>
  <si>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</si>
  <si>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</si>
  <si>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</si>
  <si>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</si>
  <si>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</si>
  <si>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</si>
  <si>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</si>
  <si>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</si>
  <si>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</si>
  <si>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</si>
  <si>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</si>
  <si>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</si>
  <si>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</si>
  <si>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</si>
  <si>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</si>
  <si>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</si>
  <si>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</si>
  <si>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</si>
  <si>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</si>
  <si>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</si>
  <si>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</si>
  <si>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</si>
  <si>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</si>
  <si>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</si>
  <si>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</si>
  <si>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</si>
  <si>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</si>
  <si>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</si>
  <si>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</si>
  <si>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</si>
  <si>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</si>
  <si>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</si>
  <si>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</si>
  <si>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</si>
  <si>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</si>
  <si>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</si>
  <si>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</si>
  <si>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</si>
  <si>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</si>
  <si>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</si>
  <si>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</si>
  <si>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</si>
  <si>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</si>
  <si>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</si>
  <si>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</si>
  <si>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</si>
  <si>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</si>
  <si>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</si>
  <si>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</si>
  <si>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</si>
  <si>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</si>
  <si>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</si>
  <si>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</si>
  <si>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</si>
  <si>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</si>
  <si>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</si>
  <si>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</si>
  <si>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</si>
  <si>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</si>
  <si>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</si>
  <si>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</si>
  <si>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</si>
  <si>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</si>
  <si>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</si>
  <si>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</si>
  <si>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</si>
  <si>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</si>
  <si>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</si>
  <si>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</si>
  <si>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</si>
  <si>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</si>
  <si>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</si>
  <si>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</si>
  <si>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</si>
  <si>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</si>
  <si>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</si>
  <si>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</si>
  <si>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</si>
  <si>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</si>
  <si>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</si>
  <si>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</si>
  <si>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</si>
  <si>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</si>
  <si>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</si>
  <si>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</si>
  <si>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</si>
  <si>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</si>
  <si>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</si>
  <si>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</si>
  <si>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</si>
  <si>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</si>
  <si>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</si>
  <si>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</si>
  <si>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</si>
  <si>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</si>
  <si>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</si>
  <si>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</si>
  <si>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</si>
  <si>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</si>
  <si>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</si>
  <si>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</si>
  <si>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</si>
  <si>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</si>
  <si>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</si>
  <si>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</si>
  <si>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</si>
  <si>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</si>
  <si>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</si>
  <si>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</si>
  <si>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</si>
  <si>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</si>
  <si>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</si>
  <si>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</si>
  <si>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</si>
  <si>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</si>
  <si>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</si>
  <si>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</si>
  <si>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</si>
  <si>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</si>
  <si>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</si>
  <si>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</si>
  <si>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</si>
  <si>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</si>
  <si>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</si>
  <si>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</si>
  <si>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</si>
  <si>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</si>
  <si>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</si>
  <si>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</si>
  <si>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</si>
  <si>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</si>
  <si>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</si>
  <si>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</si>
  <si>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</si>
  <si>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</si>
  <si>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</si>
  <si>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</si>
  <si>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</si>
  <si>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</si>
  <si>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</si>
  <si>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</si>
  <si>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</si>
  <si>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</si>
  <si>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</si>
  <si>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</si>
  <si>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</si>
  <si>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</si>
  <si>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</si>
  <si>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</si>
  <si>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</si>
  <si>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</si>
  <si>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</si>
  <si>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</si>
  <si>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</si>
  <si>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</si>
  <si>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</si>
  <si>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</si>
  <si>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</si>
  <si>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</si>
  <si>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</si>
  <si>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</si>
  <si>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</si>
  <si>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</si>
  <si>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</si>
  <si>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</si>
  <si>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</si>
  <si>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</si>
  <si>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</si>
  <si>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</si>
  <si>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</si>
  <si>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</si>
  <si>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</si>
  <si>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</si>
  <si>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</si>
  <si>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</si>
  <si>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</si>
  <si>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</si>
  <si>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</si>
  <si>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</si>
  <si>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</si>
  <si>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</si>
  <si>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</si>
  <si>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</si>
  <si>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</si>
  <si>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</si>
  <si>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</si>
  <si>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</si>
  <si>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</si>
  <si>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</si>
  <si>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</si>
  <si>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</si>
  <si>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</si>
  <si>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</si>
  <si>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</si>
  <si>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</si>
  <si>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</si>
  <si>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</si>
  <si>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</si>
  <si>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</si>
  <si>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</si>
  <si>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</si>
  <si>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</si>
  <si>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</si>
  <si>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</si>
  <si>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</si>
  <si>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</si>
  <si>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</si>
  <si>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</si>
  <si>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</si>
  <si>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</si>
  <si>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</si>
  <si>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</si>
  <si>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</si>
  <si>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</si>
  <si>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</si>
  <si>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</si>
  <si>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</si>
  <si>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</si>
  <si>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</si>
  <si>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</si>
  <si>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</si>
  <si>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</si>
  <si>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</si>
  <si>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</si>
  <si>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</si>
  <si>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</si>
  <si>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</si>
  <si>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</si>
  <si>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</si>
  <si>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</si>
  <si>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</si>
  <si>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</si>
  <si>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</si>
  <si>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</si>
  <si>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</si>
  <si>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</si>
  <si>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</si>
  <si>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</si>
  <si>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</si>
  <si>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</si>
  <si>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</si>
  <si>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</si>
  <si>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</si>
  <si>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</si>
  <si>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</si>
  <si>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</si>
  <si>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</si>
  <si>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</si>
  <si>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</si>
  <si>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</si>
  <si>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</si>
  <si>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</si>
  <si>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</si>
  <si>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</si>
  <si>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</si>
  <si>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</si>
  <si>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</si>
  <si>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</si>
  <si>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</si>
  <si>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</si>
  <si>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</si>
  <si>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</si>
  <si>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</si>
  <si>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</si>
  <si>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</si>
  <si>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</si>
  <si>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</si>
  <si>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</si>
  <si>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</si>
  <si>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</si>
  <si>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</si>
  <si>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</si>
  <si>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</si>
  <si>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</si>
  <si>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</si>
  <si>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</si>
  <si>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</si>
  <si>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</si>
  <si>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</si>
  <si>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</si>
  <si>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</si>
  <si>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</si>
  <si>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</si>
  <si>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</si>
  <si>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</si>
  <si>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</si>
  <si>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</si>
  <si>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</si>
  <si>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</si>
  <si>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</si>
  <si>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</si>
  <si>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</si>
  <si>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</si>
  <si>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</si>
  <si>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</si>
  <si>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</si>
  <si>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</si>
  <si>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</si>
  <si>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</si>
  <si>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</si>
  <si>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</si>
  <si>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</si>
  <si>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</si>
  <si>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</si>
  <si>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</si>
  <si>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</si>
  <si>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</si>
  <si>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</si>
  <si>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</si>
  <si>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</si>
  <si>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</si>
  <si>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</si>
  <si>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</si>
  <si>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</si>
  <si>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</si>
  <si>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</si>
  <si>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</si>
  <si>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</si>
  <si>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</si>
  <si>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</si>
  <si>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</si>
  <si>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</si>
  <si>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</si>
  <si>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</si>
  <si>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</si>
  <si>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</si>
  <si>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</si>
  <si>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</si>
  <si>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</si>
  <si>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</si>
  <si>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</si>
  <si>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</si>
  <si>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</si>
  <si>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</si>
  <si>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</si>
  <si>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</si>
  <si>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</si>
  <si>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</si>
  <si>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</si>
  <si>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</si>
  <si>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</si>
  <si>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</si>
  <si>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</si>
  <si>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</si>
  <si>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</si>
  <si>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</si>
  <si>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</si>
  <si>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</si>
  <si>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</si>
  <si>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</si>
  <si>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</si>
  <si>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</si>
  <si>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</si>
  <si>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</si>
  <si>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</si>
  <si>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</si>
  <si>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</si>
  <si>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</si>
  <si>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</si>
  <si>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</si>
  <si>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</si>
  <si>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</si>
  <si>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</si>
  <si>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</si>
  <si>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</si>
  <si>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</si>
  <si>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</si>
  <si>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</si>
  <si>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</si>
  <si>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</si>
  <si>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</si>
  <si>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</si>
  <si>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</si>
  <si>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</si>
  <si>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</si>
  <si>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</si>
  <si>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</si>
  <si>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</si>
  <si>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</si>
  <si>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</si>
  <si>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</si>
  <si>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</si>
  <si>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</si>
  <si>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</si>
  <si>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</si>
  <si>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</si>
  <si>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</si>
  <si>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</si>
  <si>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</si>
  <si>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</si>
  <si>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</si>
  <si>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</si>
  <si>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</si>
  <si>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</si>
  <si>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</si>
  <si>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</si>
  <si>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</si>
  <si>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</si>
  <si>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</si>
  <si>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</si>
  <si>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</si>
  <si>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</si>
  <si>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</si>
  <si>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</si>
  <si>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</si>
  <si>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</si>
  <si>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</si>
  <si>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</si>
  <si>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</si>
  <si>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</si>
  <si>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</si>
  <si>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</si>
  <si>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</si>
  <si>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</si>
  <si>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</si>
  <si>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</si>
  <si>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</si>
  <si>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</si>
  <si>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</si>
  <si>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</si>
  <si>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</si>
  <si>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</si>
  <si>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</si>
  <si>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</si>
  <si>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</si>
  <si>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</si>
  <si>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</si>
  <si>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</si>
  <si>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</si>
  <si>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</si>
  <si>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</si>
  <si>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</si>
  <si>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</si>
  <si>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</si>
  <si>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</si>
  <si>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</si>
  <si>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</si>
  <si>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</si>
  <si>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</si>
  <si>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</si>
  <si>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</si>
  <si>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</si>
  <si>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</si>
  <si>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</si>
  <si>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</si>
  <si>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</si>
  <si>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</si>
  <si>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</si>
  <si>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</si>
  <si>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</si>
  <si>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</si>
  <si>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</si>
  <si>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</si>
  <si>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</si>
  <si>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</si>
  <si>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</si>
  <si>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</si>
  <si>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</si>
  <si>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</si>
  <si>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</si>
  <si>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</si>
  <si>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</si>
  <si>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</si>
  <si>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</si>
  <si>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</si>
  <si>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</si>
  <si>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</si>
  <si>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</si>
  <si>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</si>
  <si>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</si>
  <si>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</si>
  <si>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</si>
  <si>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</si>
  <si>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</si>
  <si>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</si>
  <si>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</si>
  <si>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</si>
  <si>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</si>
  <si>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</si>
  <si>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</si>
  <si>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</si>
  <si>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</si>
  <si>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</si>
  <si>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</si>
  <si>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</si>
  <si>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</si>
  <si>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</si>
  <si>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</si>
  <si>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</si>
  <si>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</si>
  <si>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</si>
  <si>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</si>
  <si>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</si>
  <si>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</si>
  <si>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</si>
  <si>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</si>
  <si>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</si>
  <si>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</si>
  <si>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</si>
  <si>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</si>
  <si>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</si>
  <si>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</si>
  <si>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</si>
  <si>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</si>
  <si>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</si>
  <si>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</si>
  <si>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</si>
  <si>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</si>
  <si>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</si>
  <si>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</si>
  <si>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</si>
  <si>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</si>
  <si>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</si>
  <si>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</si>
  <si>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</si>
  <si>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</si>
  <si>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</si>
  <si>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</si>
  <si>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</si>
  <si>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</si>
  <si>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</si>
  <si>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</si>
  <si>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</si>
  <si>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</si>
  <si>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</si>
  <si>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</si>
  <si>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</si>
  <si>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</si>
  <si>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</si>
  <si>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</si>
  <si>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</si>
  <si>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</si>
  <si>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</si>
  <si>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</si>
  <si>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</si>
  <si>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</si>
  <si>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</si>
  <si>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</si>
  <si>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</si>
  <si>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</si>
  <si>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</si>
  <si>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</si>
  <si>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</si>
  <si>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</si>
  <si>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</si>
  <si>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</si>
  <si>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</si>
  <si>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</si>
  <si>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</si>
  <si>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</si>
  <si>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</si>
  <si>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</si>
  <si>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</si>
  <si>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</si>
  <si>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</si>
  <si>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</si>
  <si>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</si>
  <si>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</si>
  <si>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</si>
  <si>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</si>
  <si>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</si>
  <si>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</si>
  <si>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</si>
  <si>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</si>
  <si>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</si>
  <si>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</si>
  <si>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</si>
  <si>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</si>
  <si>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</si>
  <si>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</si>
  <si>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</si>
  <si>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</si>
  <si>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</si>
  <si>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</si>
  <si>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</si>
  <si>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</si>
  <si>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</si>
  <si>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</si>
  <si>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</si>
  <si>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</si>
  <si>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</si>
  <si>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</si>
  <si>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</si>
  <si>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</si>
  <si>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</si>
  <si>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</si>
  <si>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</si>
  <si>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</si>
  <si>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</si>
  <si>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</si>
  <si>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</si>
  <si>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</si>
  <si>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</si>
  <si>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</si>
  <si>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</si>
  <si>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</si>
  <si>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</si>
  <si>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</si>
  <si>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</si>
  <si>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</si>
  <si>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</si>
  <si>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</si>
  <si>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</si>
  <si>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</si>
  <si>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</si>
  <si>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</si>
  <si>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</si>
  <si>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</si>
  <si>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</si>
  <si>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</si>
  <si>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</si>
  <si>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</si>
  <si>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</si>
  <si>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</si>
  <si>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</si>
  <si>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</si>
  <si>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</si>
  <si>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</si>
  <si>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</si>
  <si>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</si>
  <si>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</si>
  <si>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</si>
  <si>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</si>
  <si>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</si>
  <si>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</si>
  <si>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</si>
  <si>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</si>
  <si>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</si>
  <si>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</si>
  <si>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</si>
  <si>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</si>
  <si>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</si>
  <si>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</si>
  <si>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</si>
  <si>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</si>
  <si>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</si>
  <si>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</si>
  <si>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</si>
  <si>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</si>
  <si>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</si>
  <si>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</si>
  <si>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</si>
  <si>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</si>
  <si>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</si>
  <si>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</si>
  <si>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</si>
  <si>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</si>
  <si>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</si>
  <si>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</si>
  <si>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</si>
  <si>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</si>
  <si>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</si>
  <si>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</si>
  <si>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</si>
  <si>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</si>
  <si>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</si>
  <si>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</si>
  <si>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</si>
  <si>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</si>
  <si>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</si>
  <si>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</si>
  <si>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</si>
  <si>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</si>
  <si>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</si>
  <si>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</si>
  <si>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</si>
  <si>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</si>
  <si>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</si>
  <si>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</si>
  <si>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</si>
  <si>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</si>
  <si>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</si>
  <si>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</si>
  <si>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</si>
  <si>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</si>
  <si>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</si>
  <si>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</si>
  <si>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</si>
  <si>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</si>
  <si>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</si>
  <si>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</si>
  <si>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</si>
  <si>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</si>
  <si>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</si>
  <si>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</si>
  <si>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</si>
  <si>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</si>
  <si>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</si>
  <si>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</si>
  <si>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</si>
  <si>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</si>
  <si>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</si>
  <si>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</si>
  <si>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</si>
  <si>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</si>
  <si>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</si>
  <si>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</si>
  <si>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</si>
  <si>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</si>
  <si>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</si>
  <si>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</si>
  <si>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</si>
  <si>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</si>
  <si>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</si>
  <si>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</si>
  <si>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</si>
  <si>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</si>
  <si>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</si>
  <si>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</si>
  <si>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</si>
  <si>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</si>
  <si>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</si>
  <si>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</si>
  <si>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</si>
  <si>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</si>
  <si>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</si>
  <si>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</si>
  <si>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</si>
  <si>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</si>
  <si>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</si>
  <si>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</si>
  <si>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</si>
  <si>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</si>
  <si>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</si>
  <si>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</si>
  <si>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</si>
  <si>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</si>
  <si>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</si>
  <si>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</si>
  <si>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</si>
  <si>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</si>
  <si>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</si>
  <si>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</si>
  <si>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</si>
  <si>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</si>
  <si>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</si>
  <si>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</si>
  <si>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</si>
  <si>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</si>
  <si>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</si>
  <si>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</si>
  <si>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</si>
  <si>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</si>
  <si>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</si>
  <si>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</si>
  <si>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</si>
  <si>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</si>
  <si>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</si>
  <si>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</si>
  <si>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</si>
  <si>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</si>
  <si>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</si>
  <si>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</si>
  <si>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</si>
  <si>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</si>
  <si>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</si>
  <si>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</si>
  <si>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</si>
  <si>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</si>
  <si>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</si>
  <si>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</si>
  <si>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</si>
  <si>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</si>
  <si>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</si>
  <si>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</si>
  <si>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</si>
  <si>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</si>
  <si>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</si>
  <si>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</si>
  <si>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</si>
  <si>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</si>
  <si>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</si>
  <si>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</si>
  <si>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</si>
  <si>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</si>
  <si>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</si>
  <si>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</si>
  <si>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</si>
  <si>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</si>
  <si>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</si>
  <si>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</si>
  <si>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</si>
  <si>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</si>
  <si>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</si>
  <si>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</si>
  <si>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</si>
  <si>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</si>
  <si>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</si>
  <si>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</si>
  <si>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</si>
  <si>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</si>
  <si>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</si>
  <si>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</si>
  <si>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</si>
  <si>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</si>
  <si>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</si>
  <si>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</si>
  <si>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</si>
  <si>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</si>
  <si>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</si>
  <si>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</si>
  <si>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</si>
  <si>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</si>
  <si>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</si>
  <si>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</si>
  <si>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</si>
  <si>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</si>
  <si>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</si>
  <si>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</si>
  <si>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</si>
  <si>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</si>
  <si>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</si>
  <si>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</si>
  <si>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</si>
  <si>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</si>
  <si>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</si>
  <si>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</si>
  <si>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</si>
  <si>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</si>
  <si>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</si>
  <si>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</si>
  <si>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</si>
  <si>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</si>
  <si>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</si>
  <si>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</si>
  <si>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</si>
  <si>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</si>
  <si>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</si>
  <si>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</si>
  <si>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</si>
  <si>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</si>
  <si>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</si>
  <si>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</si>
  <si>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</si>
  <si>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</si>
  <si>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</si>
  <si>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</si>
  <si>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</si>
  <si>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</si>
  <si>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</si>
  <si>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</si>
  <si>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</si>
  <si>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</si>
  <si>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</si>
  <si>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</si>
  <si>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</si>
  <si>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</si>
  <si>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</si>
  <si>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</si>
  <si>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</si>
  <si>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</si>
  <si>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</si>
  <si>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</si>
  <si>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</si>
  <si>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</si>
  <si>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</si>
  <si>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</si>
  <si>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</si>
  <si>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</si>
  <si>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</si>
  <si>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</si>
  <si>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</si>
  <si>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</si>
  <si>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</si>
  <si>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</si>
  <si>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</si>
  <si>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</si>
  <si>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</si>
  <si>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</si>
  <si>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</si>
  <si>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</si>
  <si>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</si>
  <si>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</si>
  <si>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</si>
  <si>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</si>
  <si>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</si>
  <si>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</si>
  <si>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</si>
  <si>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</si>
  <si>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</si>
  <si>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</si>
  <si>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</si>
  <si>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</si>
  <si>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</si>
  <si>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</si>
  <si>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</si>
  <si>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</si>
  <si>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</si>
  <si>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</si>
  <si>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</si>
  <si>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</si>
  <si>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</si>
  <si>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</si>
  <si>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</si>
  <si>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</si>
  <si>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</si>
  <si>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</si>
  <si>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</si>
  <si>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</si>
  <si>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</si>
  <si>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</si>
  <si>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</si>
  <si>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</si>
  <si>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</si>
  <si>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</si>
  <si>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</si>
  <si>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</si>
  <si>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</si>
  <si>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</si>
  <si>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</si>
  <si>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</si>
  <si>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</si>
  <si>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</si>
  <si>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</si>
  <si>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</si>
  <si>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</si>
  <si>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</si>
  <si>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</si>
  <si>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</si>
  <si>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</si>
  <si>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</si>
  <si>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</si>
  <si>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</si>
  <si>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</si>
  <si>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</si>
  <si>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</si>
  <si>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</si>
  <si>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</si>
  <si>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</si>
  <si>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</si>
  <si>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</si>
  <si>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</si>
  <si>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</si>
  <si>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</si>
  <si>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</si>
  <si>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</si>
  <si>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</si>
  <si>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</si>
  <si>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</si>
  <si>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</si>
  <si>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</si>
  <si>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</si>
  <si>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</si>
  <si>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</si>
  <si>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</si>
  <si>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</si>
  <si>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</si>
  <si>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</si>
  <si>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</si>
  <si>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</si>
  <si>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</si>
  <si>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</si>
  <si>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</si>
  <si>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</si>
  <si>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</si>
  <si>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</si>
  <si>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</si>
  <si>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</si>
  <si>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</si>
  <si>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</si>
  <si>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</si>
  <si>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</si>
  <si>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</si>
  <si>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</si>
  <si>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</si>
  <si>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</si>
  <si>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</si>
  <si>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</si>
  <si>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</si>
  <si>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</si>
  <si>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</si>
  <si>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</si>
  <si>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</si>
  <si>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</si>
  <si>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</si>
  <si>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</si>
  <si>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</si>
  <si>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</si>
  <si>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</si>
  <si>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</si>
  <si>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</si>
  <si>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</si>
  <si>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</si>
  <si>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</si>
  <si>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</si>
  <si>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</si>
  <si>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</si>
  <si>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</si>
  <si>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</si>
  <si>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</si>
  <si>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</si>
  <si>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</si>
  <si>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</si>
  <si>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</si>
  <si>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</si>
  <si>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</si>
  <si>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</si>
  <si>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</si>
  <si>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</si>
  <si>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</si>
  <si>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</si>
  <si>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</si>
  <si>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</si>
  <si>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</si>
  <si>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</si>
  <si>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</si>
  <si>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</si>
  <si>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</si>
  <si>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</si>
  <si>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</si>
  <si>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</si>
  <si>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</si>
  <si>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</si>
  <si>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</si>
  <si>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</si>
  <si>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</si>
  <si>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</si>
  <si>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</si>
  <si>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</si>
  <si>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</si>
  <si>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</si>
  <si>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</si>
  <si>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</si>
  <si>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</si>
  <si>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</si>
  <si>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</si>
  <si>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</si>
  <si>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</si>
  <si>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</si>
  <si>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</si>
  <si>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</si>
  <si>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</si>
  <si>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</si>
  <si>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</si>
  <si>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</si>
  <si>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</si>
  <si>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</si>
  <si>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</si>
  <si>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</si>
  <si>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</si>
  <si>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</si>
  <si>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</si>
  <si>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</si>
  <si>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</si>
  <si>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</si>
  <si>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</si>
  <si>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</si>
  <si>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</si>
  <si>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</si>
  <si>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</si>
  <si>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</si>
  <si>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</si>
  <si>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</si>
  <si>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</si>
  <si>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</si>
  <si>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</si>
  <si>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</si>
  <si>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</si>
  <si>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</si>
  <si>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</si>
  <si>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</si>
  <si>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</si>
  <si>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</si>
  <si>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</si>
  <si>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</si>
  <si>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</si>
  <si>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</si>
  <si>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</si>
  <si>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</si>
  <si>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</si>
  <si>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</si>
  <si>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</si>
  <si>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</si>
  <si>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</si>
  <si>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</si>
  <si>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</si>
  <si>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</si>
  <si>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</si>
  <si>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</si>
  <si>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</si>
  <si>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</si>
  <si>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</si>
  <si>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</si>
  <si>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</si>
  <si>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</si>
  <si>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</si>
  <si>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</si>
  <si>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</si>
  <si>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</si>
  <si>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</si>
  <si>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</si>
  <si>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</si>
  <si>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</si>
  <si>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</si>
  <si>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</si>
  <si>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</si>
  <si>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</si>
  <si>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</si>
  <si>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</si>
  <si>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</si>
  <si>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</si>
  <si>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</si>
  <si>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</si>
  <si>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</si>
  <si>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</si>
  <si>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</si>
  <si>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</si>
  <si>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</si>
  <si>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</si>
  <si>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</si>
  <si>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</si>
  <si>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</si>
  <si>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</si>
  <si>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</si>
  <si>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</si>
  <si>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</si>
  <si>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</si>
  <si>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</si>
  <si>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</si>
  <si>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</si>
  <si>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</si>
  <si>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</si>
  <si>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</si>
  <si>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</si>
  <si>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</si>
  <si>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</si>
  <si>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</si>
  <si>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</si>
  <si>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</si>
  <si>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</si>
  <si>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</si>
  <si>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</si>
  <si>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</si>
  <si>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</si>
  <si>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</si>
  <si>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</si>
  <si>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</si>
  <si>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</si>
  <si>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</si>
  <si>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</si>
  <si>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</si>
  <si>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</si>
  <si>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</si>
  <si>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</si>
  <si>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</si>
  <si>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</si>
  <si>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</si>
  <si>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</si>
  <si>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</si>
  <si>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</si>
  <si>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</si>
  <si>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</si>
  <si>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</si>
  <si>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</si>
  <si>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</si>
  <si>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</si>
  <si>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</si>
  <si>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</si>
  <si>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</si>
  <si>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</si>
  <si>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</si>
  <si>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</si>
  <si>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</si>
  <si>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</si>
  <si>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</si>
  <si>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</si>
  <si>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</si>
  <si>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</si>
  <si>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</si>
  <si>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</si>
  <si>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</si>
  <si>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</si>
  <si>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</si>
  <si>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</si>
  <si>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</si>
  <si>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</si>
  <si>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</si>
  <si>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</si>
  <si>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</si>
  <si>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</si>
  <si>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</si>
  <si>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</si>
  <si>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</si>
  <si>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</si>
  <si>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</si>
  <si>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</si>
  <si>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</si>
  <si>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</si>
  <si>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</si>
  <si>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</si>
  <si>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</si>
  <si>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</si>
  <si>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</si>
  <si>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</si>
  <si>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</si>
  <si>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</si>
  <si>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</si>
  <si>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</si>
  <si>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</si>
  <si>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</si>
  <si>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</si>
  <si>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</si>
  <si>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</si>
  <si>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</si>
  <si>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</si>
  <si>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</si>
  <si>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</si>
  <si>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</si>
  <si>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</si>
  <si>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</si>
  <si>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</si>
  <si>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</si>
  <si>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</si>
  <si>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</si>
  <si>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</si>
  <si>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</si>
  <si>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</si>
  <si>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</si>
  <si>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</si>
  <si>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</si>
  <si>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</si>
  <si>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</si>
  <si>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</si>
  <si>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</si>
  <si>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</si>
  <si>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</si>
  <si>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</si>
  <si>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</si>
  <si>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</si>
  <si>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</si>
  <si>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</si>
  <si>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</si>
  <si>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</si>
  <si>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</si>
  <si>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</si>
  <si>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</si>
  <si>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</si>
  <si>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</si>
  <si>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</si>
  <si>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</si>
  <si>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</si>
  <si>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</si>
  <si>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</si>
  <si>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</si>
  <si>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</si>
  <si>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</si>
  <si>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</si>
  <si>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</si>
  <si>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</si>
  <si>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</si>
  <si>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</si>
  <si>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</si>
  <si>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</si>
  <si>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</si>
  <si>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</si>
  <si>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</si>
  <si>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</si>
  <si>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</si>
  <si>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</si>
  <si>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</si>
  <si>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</si>
  <si>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</si>
  <si>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</si>
  <si>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</si>
  <si>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</si>
  <si>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</si>
  <si>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</si>
  <si>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</si>
  <si>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</si>
  <si>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</si>
  <si>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</si>
  <si>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</si>
  <si>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</si>
  <si>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</si>
  <si>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</si>
  <si>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</si>
  <si>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</si>
  <si>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</si>
  <si>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</si>
  <si>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</si>
  <si>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</si>
  <si>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</si>
  <si>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</si>
  <si>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</si>
  <si>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</si>
  <si>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</si>
  <si>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</si>
  <si>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</si>
  <si>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</si>
  <si>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</si>
  <si>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</si>
  <si>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</si>
  <si>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</si>
  <si>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</si>
  <si>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</si>
  <si>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</si>
  <si>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</si>
  <si>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</si>
  <si>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</si>
  <si>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</si>
  <si>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</si>
  <si>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</si>
  <si>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</si>
  <si>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</si>
  <si>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</si>
  <si>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</si>
  <si>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</si>
  <si>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</si>
  <si>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</si>
  <si>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</si>
  <si>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</si>
  <si>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</si>
  <si>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</si>
  <si>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</si>
  <si>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</si>
  <si>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</si>
  <si>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</si>
  <si>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</si>
  <si>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</si>
  <si>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</si>
  <si>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</si>
  <si>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</si>
  <si>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</si>
  <si>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</si>
  <si>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</si>
  <si>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</si>
  <si>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</si>
  <si>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</si>
  <si>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</si>
  <si>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</si>
  <si>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</si>
  <si>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</si>
  <si>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</si>
  <si>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</si>
  <si>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</si>
  <si>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</si>
  <si>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</si>
  <si>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</si>
  <si>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</si>
  <si>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</si>
  <si>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</si>
  <si>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</si>
  <si>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</si>
  <si>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</si>
  <si>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</si>
  <si>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</si>
  <si>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</si>
  <si>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</si>
  <si>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</si>
  <si>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</si>
  <si>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</si>
  <si>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</si>
  <si>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</si>
  <si>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</si>
  <si>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</si>
  <si>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</si>
  <si>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</si>
  <si>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</si>
  <si>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</si>
  <si>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</si>
  <si>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</si>
  <si>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</si>
  <si>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</si>
  <si>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</si>
  <si>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</si>
  <si>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</si>
  <si>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</si>
  <si>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</si>
  <si>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</si>
  <si>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</si>
  <si>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</si>
  <si>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</si>
  <si>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</si>
  <si>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</si>
  <si>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</si>
  <si>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</si>
  <si>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</si>
  <si>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</si>
  <si>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</si>
  <si>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</si>
  <si>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</si>
  <si>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</si>
  <si>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</si>
  <si>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</si>
  <si>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</si>
  <si>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</si>
  <si>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</si>
  <si>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</si>
  <si>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</si>
  <si>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</si>
  <si>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</si>
  <si>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</si>
  <si>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</si>
  <si>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</si>
  <si>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</si>
  <si>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</si>
  <si>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</si>
  <si>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</si>
  <si>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</si>
  <si>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</si>
  <si>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</si>
  <si>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</si>
  <si>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</si>
  <si>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</si>
  <si>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</si>
  <si>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</si>
  <si>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</si>
  <si>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</si>
  <si>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</si>
  <si>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</si>
  <si>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</si>
  <si>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</si>
  <si>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</si>
  <si>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</si>
  <si>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</si>
  <si>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</si>
  <si>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</si>
  <si>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</si>
  <si>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</si>
  <si>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</si>
  <si>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</si>
  <si>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</si>
  <si>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</si>
  <si>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</si>
  <si>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</si>
  <si>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</si>
  <si>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</si>
  <si>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</si>
  <si>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</si>
  <si>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</si>
  <si>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</si>
  <si>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</si>
  <si>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</si>
  <si>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</si>
  <si>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</si>
  <si>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</si>
  <si>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</si>
  <si>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</si>
  <si>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</si>
  <si>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</si>
  <si>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</si>
  <si>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</si>
  <si>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</si>
  <si>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</si>
  <si>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</si>
  <si>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</si>
  <si>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</si>
  <si>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</si>
  <si>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</si>
  <si>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</si>
  <si>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</si>
  <si>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</si>
  <si>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</si>
  <si>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</si>
  <si>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</si>
  <si>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</si>
  <si>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</si>
  <si>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</si>
  <si>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</si>
  <si>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</si>
  <si>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</si>
  <si>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</si>
  <si>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</si>
  <si>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</si>
  <si>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</si>
  <si>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</si>
  <si>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</si>
  <si>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</si>
  <si>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</si>
  <si>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</si>
  <si>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</si>
  <si>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</si>
  <si>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</si>
  <si>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</si>
  <si>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</si>
  <si>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</si>
  <si>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</si>
  <si>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</si>
  <si>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</si>
  <si>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</si>
  <si>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</si>
  <si>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</si>
  <si>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</si>
  <si>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</si>
  <si>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</si>
  <si>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</si>
  <si>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</si>
  <si>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</si>
  <si>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</si>
  <si>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</si>
  <si>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</si>
  <si>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</si>
  <si>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</si>
  <si>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</si>
  <si>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</si>
  <si>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</si>
  <si>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</si>
  <si>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</si>
  <si>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</si>
  <si>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</si>
  <si>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</si>
  <si>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</si>
  <si>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</si>
  <si>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</si>
  <si>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</si>
  <si>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</si>
  <si>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</si>
  <si>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</si>
  <si>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</si>
  <si>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</si>
  <si>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</si>
  <si>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</si>
  <si>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</si>
  <si>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</si>
  <si>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</si>
  <si>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</si>
  <si>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</si>
  <si>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</si>
  <si>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</si>
  <si>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</si>
  <si>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</si>
  <si>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</si>
  <si>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</si>
  <si>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</si>
  <si>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</si>
  <si>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</si>
  <si>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</si>
  <si>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</si>
  <si>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</si>
  <si>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</si>
  <si>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</si>
  <si>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</si>
  <si>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</si>
  <si>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</si>
  <si>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</si>
  <si>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</si>
  <si>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</si>
  <si>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</si>
  <si>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</si>
  <si>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</si>
  <si>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</si>
  <si>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</si>
  <si>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</si>
  <si>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</si>
  <si>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</si>
  <si>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</si>
  <si>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</si>
  <si>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</si>
  <si>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</si>
  <si>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</si>
  <si>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</si>
  <si>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</si>
  <si>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</si>
  <si>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</si>
  <si>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</si>
  <si>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</si>
  <si>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</si>
  <si>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</si>
  <si>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</si>
  <si>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</si>
  <si>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</si>
  <si>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</si>
  <si>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</si>
  <si>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</si>
  <si>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</si>
  <si>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</si>
  <si>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</si>
  <si>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</si>
  <si>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</si>
  <si>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</si>
  <si>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</si>
  <si>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</si>
  <si>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</si>
  <si>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</si>
  <si>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</si>
  <si>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</si>
  <si>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</si>
  <si>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</si>
  <si>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</si>
  <si>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</si>
  <si>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</si>
  <si>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</si>
  <si>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</si>
  <si>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</si>
  <si>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</si>
  <si>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</si>
  <si>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</si>
  <si>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</si>
  <si>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</si>
  <si>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</si>
  <si>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</si>
  <si>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</si>
  <si>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</si>
  <si>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</si>
  <si>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</si>
  <si>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</si>
  <si>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</si>
  <si>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</si>
  <si>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</si>
  <si>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</si>
  <si>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</si>
  <si>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</si>
  <si>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</si>
  <si>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</si>
  <si>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</si>
  <si>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</si>
  <si>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</si>
  <si>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</si>
  <si>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</si>
  <si>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</si>
  <si>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</si>
  <si>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</si>
  <si>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</si>
  <si>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</si>
  <si>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</si>
  <si>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</si>
  <si>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</si>
  <si>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</si>
  <si>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</si>
  <si>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</si>
  <si>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</si>
  <si>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</si>
  <si>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</si>
  <si>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</si>
  <si>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</si>
  <si>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</si>
  <si>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</si>
  <si>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</si>
  <si>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</si>
  <si>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</si>
  <si>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</si>
  <si>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</si>
  <si>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</si>
  <si>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</si>
  <si>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</si>
  <si>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</si>
  <si>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</si>
  <si>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</si>
  <si>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</si>
  <si>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</si>
  <si>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</si>
  <si>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</si>
  <si>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</si>
  <si>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</si>
  <si>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</si>
  <si>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</si>
  <si>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</si>
  <si>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</si>
  <si>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</si>
  <si>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</si>
  <si>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</si>
  <si>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</si>
  <si>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</si>
  <si>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</si>
  <si>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</si>
  <si>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</si>
  <si>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</si>
  <si>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</si>
  <si>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</si>
  <si>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</si>
  <si>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</si>
  <si>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</si>
  <si>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</si>
  <si>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</si>
  <si>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</si>
  <si>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</si>
  <si>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</si>
  <si>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</si>
  <si>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</si>
  <si>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</si>
  <si>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</si>
  <si>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</si>
  <si>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</si>
  <si>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</si>
  <si>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</si>
  <si>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</si>
  <si>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</si>
  <si>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</si>
  <si>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</si>
  <si>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</si>
  <si>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</si>
  <si>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</si>
  <si>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</si>
  <si>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</si>
  <si>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</si>
  <si>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</si>
  <si>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</si>
  <si>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</si>
  <si>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</si>
  <si>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</si>
  <si>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</si>
  <si>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</si>
  <si>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</si>
  <si>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</si>
  <si>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</si>
  <si>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</si>
  <si>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</si>
  <si>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</si>
  <si>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</si>
  <si>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</si>
  <si>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</si>
  <si>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</si>
  <si>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</si>
  <si>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</si>
  <si>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</si>
  <si>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</si>
  <si>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</si>
  <si>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</si>
  <si>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</si>
  <si>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</si>
  <si>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</si>
  <si>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</si>
  <si>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</si>
  <si>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</si>
  <si>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</si>
  <si>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</si>
  <si>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</si>
  <si>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</si>
  <si>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</si>
  <si>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</si>
  <si>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</si>
  <si>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</si>
  <si>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</si>
  <si>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</si>
  <si>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</si>
  <si>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</si>
  <si>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</si>
  <si>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</si>
  <si>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</si>
  <si>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</si>
  <si>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</si>
  <si>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</si>
  <si>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</si>
  <si>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</si>
  <si>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</si>
  <si>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</si>
  <si>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</si>
  <si>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</si>
  <si>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</si>
  <si>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</si>
  <si>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</si>
  <si>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</si>
  <si>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</si>
  <si>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</si>
  <si>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</si>
  <si>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</si>
  <si>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</si>
  <si>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</si>
  <si>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</si>
  <si>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</si>
  <si>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</si>
  <si>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</si>
  <si>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</si>
  <si>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</si>
  <si>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</si>
  <si>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</si>
  <si>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</si>
  <si>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</si>
  <si>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</si>
  <si>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</si>
  <si>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</si>
  <si>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</si>
  <si>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</si>
  <si>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</si>
  <si>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</si>
  <si>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</si>
  <si>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</si>
  <si>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</si>
  <si>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</si>
  <si>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</si>
  <si>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</si>
  <si>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</si>
  <si>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</si>
  <si>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</si>
  <si>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</si>
  <si>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</si>
  <si>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</si>
  <si>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</si>
  <si>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</si>
  <si>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</si>
  <si>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</si>
  <si>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</si>
  <si>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</si>
  <si>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</si>
  <si>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</si>
  <si>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</si>
  <si>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</si>
  <si>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</si>
  <si>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</si>
  <si>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</si>
  <si>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</si>
  <si>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</si>
  <si>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</si>
  <si>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</si>
  <si>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</si>
  <si>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</si>
  <si>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</si>
  <si>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</si>
  <si>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</si>
  <si>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</si>
  <si>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</si>
  <si>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</si>
  <si>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</si>
  <si>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</si>
  <si>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</si>
  <si>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</si>
  <si>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</si>
  <si>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</si>
  <si>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</si>
  <si>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</si>
  <si>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</si>
  <si>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</si>
  <si>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</si>
  <si>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</si>
  <si>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</si>
  <si>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</si>
  <si>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</si>
  <si>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</si>
  <si>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</si>
  <si>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</si>
  <si>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</si>
  <si>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</si>
  <si>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</si>
  <si>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</si>
  <si>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</si>
  <si>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</si>
  <si>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</si>
  <si>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</si>
  <si>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</si>
  <si>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</si>
  <si>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</si>
  <si>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</si>
  <si>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</si>
  <si>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</si>
  <si>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</si>
  <si>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</si>
  <si>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</si>
  <si>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</si>
  <si>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</si>
  <si>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</si>
  <si>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</si>
  <si>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</si>
  <si>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</si>
  <si>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</si>
  <si>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</si>
  <si>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</si>
  <si>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</si>
  <si>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</si>
  <si>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</si>
  <si>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</si>
  <si>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</si>
  <si>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</si>
  <si>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</si>
  <si>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</si>
  <si>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</si>
  <si>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</si>
  <si>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</si>
  <si>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</si>
  <si>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</si>
  <si>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</si>
  <si>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</si>
  <si>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</si>
  <si>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</si>
  <si>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</si>
  <si>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</si>
  <si>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</si>
  <si>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</si>
  <si>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</si>
  <si>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</si>
  <si>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</si>
  <si>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</si>
  <si>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</si>
  <si>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</si>
  <si>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</si>
  <si>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</si>
  <si>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</si>
  <si>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</si>
  <si>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</si>
  <si>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</si>
  <si>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</si>
  <si>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</si>
  <si>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</si>
  <si>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</si>
  <si>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</si>
  <si>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</si>
  <si>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</si>
  <si>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</si>
  <si>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</si>
  <si>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</si>
  <si>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</si>
  <si>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</si>
  <si>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</si>
  <si>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</si>
  <si>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</si>
  <si>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</si>
  <si>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</si>
  <si>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</si>
  <si>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</si>
  <si>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</si>
  <si>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</si>
  <si>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</si>
  <si>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</si>
  <si>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</si>
  <si>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</si>
  <si>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</si>
  <si>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</si>
  <si>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</si>
  <si>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</si>
  <si>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</si>
  <si>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</si>
  <si>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</si>
  <si>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</si>
  <si>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</si>
  <si>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</si>
  <si>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</si>
  <si>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</si>
  <si>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</si>
  <si>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</si>
  <si>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</si>
  <si>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</si>
  <si>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</si>
  <si>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</si>
  <si>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</si>
  <si>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</si>
  <si>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</si>
  <si>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</si>
  <si>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</si>
  <si>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</si>
  <si>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</si>
  <si>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</si>
  <si>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</si>
  <si>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</si>
  <si>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</si>
  <si>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</si>
  <si>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</si>
  <si>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</si>
  <si>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</si>
  <si>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</si>
  <si>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</si>
  <si>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</si>
  <si>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</si>
  <si>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</si>
  <si>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</si>
  <si>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</si>
  <si>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</si>
  <si>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</si>
  <si>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</si>
  <si>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</si>
  <si>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</si>
  <si>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</si>
  <si>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</si>
  <si>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</si>
  <si>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</si>
  <si>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</si>
  <si>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</si>
  <si>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</si>
  <si>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</si>
  <si>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</si>
  <si>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</si>
  <si>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</si>
  <si>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</si>
  <si>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</si>
  <si>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</si>
  <si>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</si>
  <si>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</si>
  <si>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</si>
  <si>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</si>
  <si>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</si>
  <si>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</si>
  <si>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</si>
  <si>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</si>
  <si>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</si>
  <si>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</si>
  <si>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</si>
  <si>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</si>
  <si>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</si>
  <si>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</si>
  <si>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</si>
  <si>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</si>
  <si>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</si>
  <si>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</si>
  <si>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</si>
  <si>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</si>
  <si>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</si>
  <si>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</si>
  <si>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</si>
  <si>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</si>
  <si>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</si>
  <si>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</si>
  <si>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</si>
  <si>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</si>
  <si>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</si>
  <si>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</si>
  <si>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</si>
  <si>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</si>
  <si>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</si>
  <si>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</si>
  <si>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</si>
  <si>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</si>
  <si>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</si>
  <si>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</si>
  <si>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</si>
  <si>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</si>
  <si>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</si>
  <si>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</si>
  <si>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</si>
  <si>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</si>
  <si>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</si>
  <si>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</si>
  <si>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</si>
  <si>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</si>
  <si>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</si>
  <si>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</si>
  <si>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</si>
  <si>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</si>
  <si>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</si>
  <si>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</si>
  <si>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</si>
  <si>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</si>
  <si>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</si>
  <si>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</si>
  <si>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</si>
  <si>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</si>
  <si>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</si>
  <si>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</si>
  <si>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</si>
  <si>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</si>
  <si>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</si>
  <si>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</si>
  <si>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</si>
  <si>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</si>
  <si>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</si>
  <si>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</si>
  <si>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</si>
  <si>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</si>
  <si>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</si>
  <si>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</si>
  <si>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</si>
  <si>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</si>
  <si>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</si>
  <si>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</si>
  <si>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</si>
  <si>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</si>
  <si>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</si>
  <si>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</si>
  <si>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</si>
  <si>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</si>
  <si>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</si>
  <si>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</si>
  <si>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</si>
  <si>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</si>
  <si>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</si>
  <si>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</si>
  <si>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</si>
  <si>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</si>
  <si>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</si>
  <si>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</si>
  <si>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</si>
  <si>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</si>
  <si>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</si>
  <si>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</si>
  <si>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</si>
  <si>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</si>
  <si>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</si>
  <si>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</si>
  <si>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</si>
  <si>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</si>
  <si>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</si>
  <si>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</si>
  <si>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</si>
  <si>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</si>
  <si>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</si>
  <si>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</si>
  <si>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</si>
  <si>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</si>
  <si>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</si>
  <si>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</si>
  <si>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</si>
  <si>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</si>
  <si>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</si>
  <si>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</si>
  <si>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</si>
  <si>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</si>
  <si>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</si>
  <si>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</si>
  <si>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</si>
  <si>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</si>
  <si>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</si>
  <si>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</si>
  <si>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</si>
  <si>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</si>
  <si>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</si>
  <si>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</si>
  <si>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</si>
  <si>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</si>
  <si>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</si>
  <si>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</si>
  <si>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</si>
  <si>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</si>
  <si>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</si>
  <si>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</si>
  <si>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</si>
  <si>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</si>
  <si>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</si>
  <si>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</si>
  <si>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</si>
  <si>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</si>
  <si>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</si>
  <si>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</si>
  <si>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</si>
  <si>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</si>
  <si>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</si>
  <si>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</si>
  <si>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</si>
  <si>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</si>
  <si>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</si>
  <si>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</si>
  <si>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</si>
  <si>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</si>
  <si>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</si>
  <si>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</si>
  <si>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</si>
  <si>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</si>
  <si>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</si>
  <si>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</si>
  <si>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</si>
  <si>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</si>
  <si>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</si>
  <si>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</si>
  <si>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</si>
  <si>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</si>
  <si>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</si>
  <si>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</si>
  <si>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</si>
  <si>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</si>
  <si>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</si>
  <si>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</si>
  <si>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</si>
  <si>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</si>
  <si>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</si>
  <si>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</si>
  <si>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</si>
  <si>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</si>
  <si>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</si>
  <si>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</si>
  <si>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</si>
  <si>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</si>
  <si>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</si>
  <si>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</si>
  <si>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</si>
  <si>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</si>
  <si>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</si>
  <si>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</si>
  <si>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</si>
  <si>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</si>
  <si>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</si>
  <si>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</si>
  <si>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</si>
  <si>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</si>
  <si>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</si>
  <si>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</si>
  <si>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</si>
  <si>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</si>
  <si>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</si>
  <si>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</si>
  <si>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</si>
  <si>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</si>
  <si>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</si>
  <si>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</si>
  <si>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</si>
  <si>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</si>
  <si>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</si>
  <si>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</si>
  <si>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</si>
  <si>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</si>
  <si>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</si>
  <si>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</si>
  <si>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</si>
  <si>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</si>
  <si>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</si>
  <si>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</si>
  <si>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</si>
  <si>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</si>
  <si>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</si>
  <si>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</si>
  <si>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</si>
  <si>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</si>
  <si>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</si>
  <si>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</si>
  <si>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</si>
  <si>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</si>
  <si>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</si>
  <si>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</si>
  <si>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</si>
  <si>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</si>
  <si>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</si>
  <si>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</si>
  <si>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</si>
  <si>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</si>
  <si>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</si>
  <si>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</si>
  <si>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</si>
  <si>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</si>
  <si>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</si>
  <si>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</si>
  <si>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</si>
  <si>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</si>
  <si>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</si>
  <si>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</si>
  <si>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</si>
  <si>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</si>
  <si>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</si>
  <si>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</si>
  <si>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</si>
  <si>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</si>
  <si>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</si>
  <si>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</si>
  <si>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</si>
  <si>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</si>
  <si>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</si>
  <si>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</si>
  <si>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</si>
  <si>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</si>
  <si>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</si>
  <si>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</si>
  <si>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</si>
  <si>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</si>
  <si>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</si>
  <si>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</si>
  <si>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</si>
  <si>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</si>
  <si>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</si>
  <si>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</si>
  <si>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</si>
  <si>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</si>
  <si>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</si>
  <si>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</si>
  <si>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</si>
  <si>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</si>
  <si>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</si>
  <si>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</si>
  <si>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</si>
  <si>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</si>
  <si>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</si>
  <si>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</si>
  <si>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</si>
  <si>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</si>
  <si>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</si>
  <si>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</si>
  <si>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</si>
  <si>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</si>
  <si>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</si>
  <si>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</si>
  <si>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</si>
  <si>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</si>
  <si>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</si>
  <si>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</si>
  <si>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</si>
  <si>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</si>
  <si>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</si>
  <si>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</si>
  <si>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</si>
  <si>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</si>
  <si>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</si>
  <si>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</si>
  <si>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</si>
  <si>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</si>
  <si>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</si>
  <si>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</si>
  <si>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</si>
  <si>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</si>
  <si>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</si>
  <si>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</si>
  <si>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</si>
  <si>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</si>
  <si>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</si>
  <si>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</si>
  <si>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</si>
  <si>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</si>
  <si>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</si>
  <si>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</si>
  <si>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</si>
  <si>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</si>
  <si>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</si>
  <si>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</si>
  <si>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</si>
  <si>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</si>
  <si>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</si>
  <si>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</si>
  <si>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</si>
  <si>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</si>
  <si>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</si>
  <si>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</si>
  <si>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</si>
  <si>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</si>
  <si>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</si>
  <si>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</si>
  <si>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</si>
  <si>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</si>
  <si>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</si>
  <si>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</si>
  <si>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</si>
  <si>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</si>
  <si>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</si>
  <si>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</si>
  <si>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</si>
  <si>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</si>
  <si>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</si>
  <si>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</si>
  <si>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</si>
  <si>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</si>
  <si>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</si>
  <si>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</si>
  <si>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</si>
  <si>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</si>
  <si>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</si>
  <si>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</si>
  <si>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</si>
  <si>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</si>
  <si>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</si>
  <si>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</si>
  <si>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</si>
  <si>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</si>
  <si>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</si>
  <si>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</si>
  <si>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</si>
  <si>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</si>
  <si>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</si>
  <si>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</si>
  <si>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</si>
  <si>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</si>
  <si>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</si>
  <si>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</si>
  <si>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</si>
  <si>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</si>
  <si>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</si>
  <si>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</si>
  <si>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</si>
  <si>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</si>
  <si>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</si>
  <si>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</si>
  <si>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</si>
  <si>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</si>
  <si>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</si>
  <si>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</si>
  <si>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</si>
  <si>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</si>
  <si>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</si>
  <si>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</si>
  <si>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</si>
  <si>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</si>
  <si>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</si>
  <si>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</si>
  <si>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</si>
  <si>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</si>
  <si>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</si>
  <si>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</si>
  <si>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</si>
  <si>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</si>
  <si>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</si>
  <si>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</si>
  <si>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</si>
  <si>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</si>
  <si>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</si>
  <si>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</si>
  <si>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</si>
  <si>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</si>
  <si>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</si>
  <si>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</si>
  <si>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</si>
  <si>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</si>
  <si>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</si>
  <si>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</si>
  <si>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</si>
  <si>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</si>
  <si>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</si>
  <si>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</si>
  <si>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</si>
  <si>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</si>
  <si>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</si>
  <si>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</si>
  <si>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</si>
  <si>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</si>
  <si>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</si>
  <si>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</si>
  <si>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</si>
  <si>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</si>
  <si>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</si>
  <si>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</si>
  <si>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</si>
  <si>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</si>
  <si>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</si>
  <si>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</si>
  <si>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</si>
  <si>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</si>
  <si>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</si>
  <si>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</si>
  <si>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</si>
  <si>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</si>
  <si>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</si>
  <si>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</si>
  <si>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</si>
  <si>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</si>
  <si>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</si>
  <si>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</si>
  <si>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</si>
  <si>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</si>
  <si>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</si>
  <si>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</si>
  <si>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</si>
  <si>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</si>
  <si>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</si>
  <si>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</si>
  <si>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</si>
  <si>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</si>
  <si>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</si>
  <si>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</si>
  <si>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</si>
  <si>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</si>
  <si>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</si>
  <si>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</si>
  <si>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</si>
  <si>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</si>
  <si>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</si>
  <si>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</si>
  <si>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</si>
  <si>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</si>
  <si>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</si>
  <si>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</si>
  <si>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</si>
  <si>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</si>
  <si>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</si>
  <si>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</si>
  <si>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</si>
  <si>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</si>
  <si>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</si>
  <si>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</si>
  <si>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</si>
  <si>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</si>
  <si>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</si>
  <si>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</si>
  <si>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</si>
  <si>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</si>
  <si>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</si>
  <si>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</si>
  <si>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</si>
  <si>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</si>
  <si>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</si>
  <si>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</si>
  <si>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</si>
  <si>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</si>
  <si>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</si>
  <si>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</si>
  <si>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</si>
  <si>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</si>
  <si>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</si>
  <si>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</si>
  <si>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</si>
  <si>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</si>
  <si>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</si>
  <si>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</si>
  <si>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</si>
  <si>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</si>
  <si>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</si>
  <si>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</si>
  <si>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</si>
  <si>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</si>
  <si>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</si>
  <si>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</si>
  <si>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</si>
  <si>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</si>
  <si>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</si>
  <si>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</si>
  <si>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</si>
  <si>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</si>
  <si>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</si>
  <si>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</si>
  <si>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</si>
  <si>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</si>
  <si>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</si>
  <si>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</si>
  <si>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</si>
  <si>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</si>
  <si>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</si>
  <si>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</si>
  <si>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</si>
  <si>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</si>
  <si>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</si>
  <si>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</si>
  <si>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</si>
  <si>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</si>
  <si>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</si>
  <si>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</si>
  <si>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</si>
  <si>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</si>
  <si>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</si>
  <si>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</si>
  <si>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</si>
  <si>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</si>
  <si>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</si>
  <si>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</si>
  <si>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</si>
  <si>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</si>
  <si>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</si>
  <si>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</si>
  <si>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</si>
  <si>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</si>
  <si>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</si>
  <si>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</si>
  <si>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</si>
  <si>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</si>
  <si>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</si>
  <si>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</si>
  <si>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</si>
  <si>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</si>
  <si>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</si>
  <si>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</si>
  <si>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</si>
  <si>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</si>
  <si>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</si>
  <si>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</si>
  <si>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</si>
  <si>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</si>
  <si>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</si>
  <si>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</si>
  <si>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</si>
  <si>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</si>
  <si>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</si>
  <si>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</si>
  <si>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</si>
  <si>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</si>
  <si>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</si>
  <si>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</si>
  <si>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</si>
  <si>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</si>
  <si>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</si>
  <si>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</si>
  <si>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</si>
  <si>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</si>
  <si>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</si>
  <si>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</si>
  <si>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</si>
  <si>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</si>
  <si>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</si>
  <si>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</si>
  <si>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</si>
  <si>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</si>
  <si>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</si>
  <si>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</si>
  <si>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</si>
  <si>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</si>
  <si>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</si>
  <si>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</si>
  <si>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</si>
  <si>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</si>
  <si>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</si>
  <si>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</si>
  <si>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</si>
  <si>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</si>
  <si>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</si>
  <si>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</si>
  <si>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</si>
  <si>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</si>
  <si>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</si>
  <si>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</si>
  <si>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</si>
  <si>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</si>
  <si>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</si>
  <si>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</si>
  <si>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</si>
  <si>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</si>
  <si>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</si>
  <si>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</si>
  <si>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</si>
  <si>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</si>
  <si>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</si>
  <si>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</si>
  <si>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</si>
  <si>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</si>
  <si>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</si>
  <si>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</si>
  <si>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</si>
  <si>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</si>
  <si>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</si>
  <si>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</si>
  <si>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</si>
  <si>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</si>
  <si>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</si>
  <si>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</si>
  <si>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</si>
  <si>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</si>
  <si>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</si>
  <si>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</si>
  <si>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</si>
  <si>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</si>
  <si>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</si>
  <si>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</si>
  <si>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</si>
  <si>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</si>
  <si>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</si>
  <si>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</si>
  <si>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</si>
  <si>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</si>
  <si>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</si>
  <si>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</si>
  <si>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</si>
  <si>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</si>
  <si>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</si>
  <si>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</si>
  <si>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</si>
  <si>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</si>
  <si>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</si>
  <si>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</si>
  <si>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</si>
  <si>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</si>
  <si>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</si>
  <si>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</si>
  <si>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</si>
  <si>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</si>
  <si>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</si>
  <si>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</si>
  <si>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</si>
  <si>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</si>
  <si>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</si>
  <si>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</si>
  <si>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</si>
  <si>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</si>
  <si>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</si>
  <si>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</si>
  <si>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</si>
  <si>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</si>
  <si>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</si>
  <si>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</si>
  <si>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</si>
  <si>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</si>
  <si>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</si>
  <si>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</si>
  <si>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</si>
  <si>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</si>
  <si>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</si>
  <si>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</si>
  <si>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</si>
  <si>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</si>
  <si>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</si>
  <si>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</si>
  <si>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</si>
  <si>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</si>
  <si>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</si>
  <si>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</si>
  <si>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</si>
  <si>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</si>
  <si>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</si>
  <si>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</si>
  <si>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</si>
  <si>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</si>
  <si>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</si>
  <si>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</si>
  <si>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</si>
  <si>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</si>
  <si>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</si>
  <si>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</si>
  <si>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</si>
  <si>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</si>
  <si>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</si>
  <si>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</si>
  <si>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</si>
  <si>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</si>
  <si>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</si>
  <si>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</si>
  <si>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</si>
  <si>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</si>
  <si>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</si>
  <si>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</si>
  <si>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</si>
  <si>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</si>
  <si>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</si>
  <si>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</si>
  <si>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</si>
  <si>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</si>
  <si>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</si>
  <si>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</si>
  <si>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</si>
  <si>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</si>
  <si>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</si>
  <si>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</si>
  <si>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</si>
  <si>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</si>
  <si>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</si>
  <si>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</si>
  <si>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</si>
  <si>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</si>
  <si>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</si>
  <si>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</si>
  <si>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</si>
  <si>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</si>
  <si>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</si>
  <si>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</si>
  <si>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</si>
  <si>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</si>
  <si>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</si>
  <si>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</si>
  <si>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</si>
  <si>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</si>
  <si>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</si>
  <si>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</si>
  <si>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</si>
  <si>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</si>
  <si>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</si>
  <si>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</si>
  <si>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</si>
  <si>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</si>
  <si>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</si>
  <si>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</si>
  <si>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</si>
  <si>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</si>
  <si>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</si>
  <si>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</si>
  <si>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</si>
  <si>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</si>
  <si>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</si>
  <si>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</si>
  <si>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</si>
  <si>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</si>
  <si>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</si>
  <si>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</si>
  <si>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</si>
  <si>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</si>
  <si>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</si>
  <si>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</si>
  <si>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</si>
  <si>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</si>
  <si>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</si>
  <si>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</si>
  <si>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</si>
  <si>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</si>
  <si>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</si>
  <si>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</si>
  <si>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</si>
  <si>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</si>
  <si>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</si>
  <si>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</si>
  <si>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</si>
  <si>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</si>
  <si>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</si>
  <si>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</si>
  <si>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</si>
  <si>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</si>
  <si>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</si>
  <si>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</si>
  <si>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</si>
  <si>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</si>
  <si>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</si>
  <si>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</si>
  <si>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</si>
  <si>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</si>
  <si>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</si>
  <si>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</si>
  <si>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</si>
  <si>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</si>
  <si>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</si>
  <si>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</si>
  <si>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</si>
  <si>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</si>
  <si>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</si>
  <si>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</si>
  <si>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</si>
  <si>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</si>
  <si>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</si>
  <si>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</si>
  <si>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</si>
  <si>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</si>
  <si>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</si>
  <si>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</si>
  <si>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</si>
  <si>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</si>
  <si>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</si>
  <si>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</si>
  <si>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</si>
  <si>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</si>
  <si>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</si>
  <si>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</si>
  <si>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</si>
  <si>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</si>
  <si>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</si>
  <si>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</si>
  <si>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</si>
  <si>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</si>
  <si>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</si>
  <si>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</si>
  <si>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</si>
  <si>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</si>
  <si>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</si>
  <si>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</si>
  <si>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</si>
  <si>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</si>
  <si>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</si>
  <si>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</si>
  <si>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</si>
  <si>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</si>
  <si>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</si>
  <si>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</si>
  <si>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</si>
  <si>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</si>
  <si>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</si>
  <si>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</si>
  <si>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</si>
  <si>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</si>
  <si>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</si>
  <si>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</si>
  <si>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</si>
  <si>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</si>
  <si>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</si>
  <si>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</si>
  <si>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</si>
  <si>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</si>
  <si>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</si>
  <si>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</si>
  <si>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</si>
  <si>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</si>
  <si>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</si>
  <si>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</si>
  <si>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</si>
  <si>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</si>
  <si>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</si>
  <si>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</si>
  <si>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</si>
  <si>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</si>
  <si>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</si>
  <si>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</si>
  <si>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</si>
  <si>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</si>
  <si>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</si>
  <si>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</si>
  <si>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</si>
  <si>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</si>
  <si>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</si>
  <si>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</si>
  <si>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</si>
  <si>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</si>
  <si>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</si>
  <si>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</si>
  <si>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</si>
  <si>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</si>
  <si>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</si>
  <si>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</si>
  <si>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</si>
  <si>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</si>
  <si>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</si>
  <si>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</si>
  <si>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</si>
  <si>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</si>
  <si>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</si>
  <si>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</si>
  <si>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</si>
  <si>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</si>
  <si>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</si>
  <si>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</si>
  <si>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</si>
  <si>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</si>
  <si>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</si>
  <si>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</si>
  <si>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</si>
  <si>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</si>
  <si>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</si>
  <si>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</si>
  <si>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</si>
  <si>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</si>
  <si>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</si>
  <si>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</si>
  <si>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</si>
  <si>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</si>
  <si>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</si>
  <si>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</si>
  <si>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</si>
  <si>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</si>
  <si>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</si>
  <si>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</si>
  <si>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</si>
  <si>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</si>
  <si>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</si>
  <si>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</si>
  <si>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</si>
  <si>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</si>
  <si>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</si>
  <si>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</si>
  <si>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</si>
  <si>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</si>
  <si>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</si>
  <si>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</si>
  <si>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</si>
  <si>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</si>
  <si>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</si>
  <si>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</si>
  <si>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</si>
  <si>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</si>
  <si>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</si>
  <si>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</si>
  <si>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</si>
  <si>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</si>
  <si>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</si>
  <si>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</si>
  <si>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</si>
  <si>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</si>
  <si>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</si>
  <si>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</si>
  <si>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</si>
  <si>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</si>
  <si>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</si>
  <si>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</si>
  <si>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</si>
  <si>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</si>
  <si>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</si>
  <si>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</si>
  <si>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</si>
  <si>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</si>
  <si>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</si>
  <si>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</si>
  <si>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</si>
  <si>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</si>
  <si>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</si>
  <si>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</si>
  <si>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</si>
  <si>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</si>
  <si>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</si>
  <si>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</si>
  <si>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</si>
  <si>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</si>
  <si>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</si>
  <si>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</si>
  <si>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</si>
  <si>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</si>
  <si>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</si>
  <si>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</si>
  <si>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</si>
  <si>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</si>
  <si>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</si>
  <si>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</si>
  <si>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</si>
  <si>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</si>
  <si>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</si>
  <si>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</si>
  <si>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</si>
  <si>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</si>
  <si>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</si>
  <si>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</si>
  <si>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</si>
  <si>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</si>
  <si>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</si>
  <si>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</si>
  <si>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</si>
  <si>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</si>
  <si>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</si>
  <si>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</si>
  <si>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</si>
  <si>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</si>
  <si>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</si>
  <si>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</si>
  <si>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</si>
  <si>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</si>
  <si>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</si>
  <si>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</si>
  <si>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</si>
  <si>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</si>
  <si>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</si>
  <si>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</si>
  <si>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</si>
  <si>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</si>
  <si>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</si>
  <si>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</si>
  <si>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</si>
  <si>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</si>
  <si>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</si>
  <si>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</si>
  <si>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</si>
  <si>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</si>
  <si>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</si>
  <si>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</si>
  <si>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</si>
  <si>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</si>
  <si>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</si>
  <si>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</si>
  <si>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</si>
  <si>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</si>
  <si>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</si>
  <si>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</si>
  <si>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</si>
  <si>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</si>
  <si>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</si>
  <si>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</si>
  <si>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</si>
  <si>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</si>
  <si>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</si>
  <si>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</si>
  <si>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</si>
  <si>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</si>
  <si>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</si>
  <si>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</si>
  <si>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</si>
  <si>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</si>
  <si>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</si>
  <si>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</si>
  <si>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</si>
  <si>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</si>
  <si>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</si>
  <si>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</si>
  <si>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</si>
  <si>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</si>
  <si>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</si>
  <si>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</si>
  <si>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</si>
  <si>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</si>
  <si>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</si>
  <si>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</si>
  <si>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</si>
  <si>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</si>
  <si>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</si>
  <si>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</si>
  <si>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</si>
  <si>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</si>
  <si>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</si>
  <si>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</si>
  <si>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</si>
  <si>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</si>
  <si>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</si>
  <si>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</si>
  <si>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</si>
  <si>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</si>
  <si>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</si>
  <si>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</si>
  <si>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</si>
  <si>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</si>
  <si>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</si>
  <si>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</si>
  <si>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</si>
  <si>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</si>
  <si>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</si>
  <si>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</si>
  <si>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</si>
  <si>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</si>
  <si>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</si>
  <si>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</si>
  <si>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</si>
  <si>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</si>
  <si>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</si>
  <si>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</si>
  <si>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</si>
  <si>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</si>
  <si>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</si>
  <si>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</si>
  <si>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</si>
  <si>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</si>
  <si>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</si>
  <si>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</si>
  <si>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</si>
  <si>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</si>
  <si>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</si>
  <si>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</si>
  <si>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</si>
  <si>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</si>
  <si>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</si>
  <si>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</si>
  <si>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</si>
  <si>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</si>
  <si>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</si>
  <si>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</si>
  <si>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</si>
  <si>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</si>
  <si>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</si>
  <si>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</si>
  <si>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</si>
  <si>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</si>
  <si>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</si>
  <si>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</si>
  <si>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</si>
  <si>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</si>
  <si>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</si>
  <si>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</si>
  <si>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</si>
  <si>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</si>
  <si>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</si>
  <si>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</si>
  <si>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</si>
  <si>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</si>
  <si>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</si>
  <si>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</si>
  <si>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</si>
  <si>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</si>
  <si>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</si>
  <si>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</si>
  <si>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</si>
  <si>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</si>
  <si>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</si>
  <si>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</si>
  <si>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</si>
  <si>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</si>
  <si>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</si>
  <si>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</si>
  <si>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</si>
  <si>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</si>
  <si>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</si>
  <si>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</si>
  <si>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</si>
  <si>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</si>
  <si>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</si>
  <si>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</si>
  <si>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</si>
  <si>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</si>
  <si>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</si>
  <si>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</si>
  <si>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</si>
  <si>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</si>
  <si>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</si>
  <si>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</si>
  <si>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</si>
  <si>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</si>
  <si>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</si>
  <si>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</si>
  <si>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</si>
  <si>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</si>
  <si>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</si>
  <si>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</si>
  <si>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</si>
  <si>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</si>
  <si>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</si>
  <si>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</si>
  <si>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</si>
  <si>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</si>
  <si>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</si>
  <si>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</si>
  <si>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</si>
  <si>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</si>
  <si>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</si>
  <si>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</si>
  <si>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</si>
  <si>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</si>
  <si>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</si>
  <si>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</si>
  <si>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</si>
  <si>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</si>
  <si>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</si>
  <si>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</si>
  <si>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</si>
  <si>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</si>
  <si>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</si>
  <si>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</si>
  <si>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</si>
  <si>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</si>
  <si>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</si>
  <si>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</si>
  <si>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</si>
  <si>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</si>
  <si>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</si>
  <si>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</si>
  <si>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</si>
  <si>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</si>
  <si>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</si>
  <si>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</si>
  <si>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</si>
  <si>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</si>
  <si>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</si>
  <si>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</si>
  <si>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</si>
  <si>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</si>
  <si>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</si>
  <si>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</si>
  <si>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</si>
  <si>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</si>
  <si>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</si>
  <si>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</si>
  <si>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</si>
  <si>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</si>
  <si>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</si>
  <si>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</si>
  <si>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</si>
  <si>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</si>
  <si>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</si>
  <si>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</si>
  <si>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</si>
  <si>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</si>
  <si>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</si>
  <si>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</si>
  <si>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</si>
  <si>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</si>
  <si>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</si>
  <si>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</si>
  <si>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</si>
  <si>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</si>
  <si>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</si>
  <si>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</si>
  <si>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</si>
  <si>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</si>
  <si>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</si>
  <si>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</si>
  <si>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</si>
  <si>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</si>
  <si>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</si>
  <si>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</si>
  <si>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</si>
  <si>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</si>
  <si>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</si>
  <si>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</si>
  <si>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</si>
  <si>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</si>
  <si>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</si>
  <si>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</si>
  <si>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</si>
  <si>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</si>
  <si>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</si>
  <si>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</si>
  <si>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</si>
  <si>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</si>
  <si>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</si>
  <si>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</si>
  <si>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</si>
  <si>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</si>
  <si>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</si>
  <si>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</si>
  <si>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</si>
  <si>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</si>
  <si>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</si>
  <si>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</si>
  <si>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</si>
  <si>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</si>
  <si>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</si>
  <si>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</si>
  <si>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</si>
  <si>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</si>
  <si>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</si>
  <si>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</si>
  <si>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</si>
  <si>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</si>
  <si>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</si>
  <si>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</si>
  <si>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</si>
  <si>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</si>
  <si>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</si>
  <si>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</si>
  <si>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</si>
  <si>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</si>
  <si>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</si>
  <si>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</si>
  <si>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</si>
  <si>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</si>
  <si>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</si>
  <si>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</si>
  <si>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</si>
  <si>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</si>
  <si>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</si>
  <si>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</si>
  <si>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</si>
  <si>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</si>
  <si>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</si>
  <si>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</si>
  <si>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</si>
  <si>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</si>
  <si>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</si>
  <si>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</si>
  <si>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</si>
  <si>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</si>
  <si>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</si>
  <si>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</si>
  <si>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</si>
  <si>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</si>
  <si>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</si>
  <si>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</si>
  <si>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</si>
  <si>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</si>
  <si>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</si>
  <si>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</si>
  <si>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</si>
  <si>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</si>
  <si>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</si>
  <si>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</si>
  <si>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</si>
  <si>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</si>
  <si>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</si>
  <si>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</si>
  <si>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</si>
  <si>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</si>
  <si>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</si>
  <si>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</si>
  <si>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</si>
  <si>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</si>
  <si>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</si>
  <si>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</si>
  <si>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</si>
  <si>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</si>
  <si>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</si>
  <si>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</si>
  <si>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</si>
  <si>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</si>
  <si>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</si>
  <si>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</si>
  <si>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</si>
  <si>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</si>
  <si>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</si>
  <si>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</si>
  <si>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</si>
  <si>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</si>
  <si>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</si>
  <si>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</si>
  <si>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</si>
  <si>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</si>
  <si>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</si>
  <si>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</si>
  <si>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</si>
  <si>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</si>
  <si>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</si>
  <si>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</si>
  <si>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</si>
  <si>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</si>
  <si>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</si>
  <si>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</si>
  <si>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</si>
  <si>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</si>
  <si>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</si>
  <si>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</si>
  <si>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</si>
  <si>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</si>
  <si>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</si>
  <si>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</si>
  <si>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</si>
  <si>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</si>
  <si>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</si>
  <si>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</si>
  <si>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</si>
  <si>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</si>
  <si>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</si>
  <si>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</si>
  <si>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</si>
  <si>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</si>
  <si>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</si>
  <si>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</si>
  <si>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</si>
  <si>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</si>
  <si>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</si>
  <si>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</si>
  <si>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</si>
  <si>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</si>
  <si>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</si>
  <si>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</si>
  <si>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</si>
  <si>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</si>
  <si>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</si>
  <si>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</si>
  <si>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</si>
  <si>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</si>
  <si>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</si>
  <si>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</si>
  <si>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</si>
  <si>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</si>
  <si>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</si>
  <si>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</si>
  <si>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</si>
  <si>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</si>
  <si>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</si>
  <si>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</si>
  <si>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</si>
  <si>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</si>
  <si>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</si>
  <si>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</si>
  <si>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</si>
  <si>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</si>
  <si>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</si>
  <si>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</si>
  <si>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</si>
  <si>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</si>
  <si>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</si>
  <si>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</si>
  <si>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</si>
  <si>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</si>
  <si>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</si>
  <si>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</si>
  <si>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</si>
  <si>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</si>
  <si>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</si>
  <si>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</si>
  <si>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</si>
  <si>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</si>
  <si>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</si>
  <si>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</si>
  <si>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</si>
  <si>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</si>
  <si>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</si>
  <si>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</si>
  <si>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</si>
  <si>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</si>
  <si>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</si>
  <si>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</si>
  <si>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</si>
  <si>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</si>
  <si>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</si>
  <si>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</si>
  <si>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</si>
  <si>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</si>
  <si>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</si>
  <si>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</si>
  <si>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</si>
  <si>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</si>
  <si>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</si>
  <si>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</si>
  <si>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</si>
  <si>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</si>
  <si>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</si>
  <si>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</si>
  <si>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</si>
  <si>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</si>
  <si>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</si>
  <si>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</si>
  <si>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</si>
  <si>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</si>
  <si>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</si>
  <si>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</si>
  <si>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</si>
  <si>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</si>
  <si>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</si>
  <si>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</si>
  <si>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</si>
  <si>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</si>
  <si>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</si>
  <si>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</si>
  <si>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</si>
  <si>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</si>
  <si>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</si>
  <si>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</si>
  <si>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</si>
  <si>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</si>
  <si>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</si>
  <si>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</si>
  <si>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</si>
  <si>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</si>
  <si>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</si>
  <si>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</si>
  <si>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</si>
  <si>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</si>
  <si>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</si>
  <si>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</si>
  <si>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</si>
  <si>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</si>
  <si>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</si>
  <si>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</si>
  <si>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</si>
  <si>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</si>
  <si>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</si>
  <si>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</si>
  <si>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</si>
  <si>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</si>
  <si>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</si>
  <si>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</si>
  <si>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</si>
  <si>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</si>
  <si>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</si>
  <si>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</si>
  <si>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</si>
  <si>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</si>
  <si>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</si>
  <si>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</si>
  <si>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</si>
  <si>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</si>
  <si>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</si>
  <si>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</si>
  <si>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</si>
  <si>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</si>
  <si>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</si>
  <si>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</si>
  <si>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</si>
  <si>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</si>
  <si>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</si>
  <si>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</si>
  <si>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</si>
  <si>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</si>
  <si>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</si>
  <si>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</si>
  <si>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</si>
  <si>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</si>
  <si>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</si>
  <si>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</si>
  <si>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</si>
  <si>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</si>
  <si>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</si>
  <si>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</si>
  <si>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</si>
  <si>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</si>
  <si>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</si>
  <si>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</si>
  <si>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</si>
  <si>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</si>
  <si>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</si>
  <si>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</si>
  <si>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</si>
  <si>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</si>
  <si>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</si>
  <si>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</si>
  <si>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</si>
  <si>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</si>
  <si>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</si>
  <si>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</si>
  <si>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</si>
  <si>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</si>
  <si>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</si>
  <si>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</si>
  <si>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</si>
  <si>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</si>
  <si>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</si>
  <si>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</si>
  <si>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</si>
  <si>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</si>
  <si>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</si>
  <si>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</si>
  <si>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</si>
  <si>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</si>
  <si>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</si>
  <si>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</si>
  <si>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</si>
  <si>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</si>
  <si>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</si>
  <si>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</si>
  <si>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</si>
  <si>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</si>
  <si>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</si>
  <si>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</si>
  <si>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</si>
  <si>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</si>
  <si>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</si>
  <si>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</si>
  <si>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</si>
  <si>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</si>
  <si>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</si>
  <si>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</si>
  <si>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</si>
  <si>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</si>
  <si>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</si>
  <si>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</si>
  <si>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</si>
  <si>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</si>
  <si>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</si>
  <si>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</si>
  <si>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</si>
  <si>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</si>
  <si>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</si>
  <si>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</si>
  <si>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</si>
  <si>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</si>
  <si>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</si>
  <si>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</si>
  <si>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</si>
  <si>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</si>
  <si>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</si>
  <si>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</si>
  <si>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</si>
  <si>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</si>
  <si>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</si>
  <si>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</si>
  <si>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</si>
  <si>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</si>
  <si>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</si>
  <si>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</si>
  <si>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</si>
  <si>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</si>
  <si>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</si>
  <si>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</si>
  <si>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</si>
  <si>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</si>
  <si>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</si>
  <si>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</si>
  <si>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</si>
  <si>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</si>
  <si>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</si>
  <si>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</si>
  <si>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</si>
  <si>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</si>
  <si>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</si>
  <si>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</si>
  <si>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</si>
  <si>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</si>
  <si>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</si>
  <si>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</si>
  <si>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</si>
  <si>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</si>
  <si>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</si>
  <si>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</si>
  <si>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</si>
  <si>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</si>
  <si>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</si>
  <si>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</si>
  <si>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</si>
  <si>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</si>
  <si>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</si>
  <si>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</si>
  <si>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</si>
  <si>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</si>
  <si>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</si>
  <si>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</si>
  <si>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</si>
  <si>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</si>
  <si>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</si>
  <si>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</si>
  <si>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</si>
  <si>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</si>
  <si>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</si>
  <si>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</si>
  <si>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</si>
  <si>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</si>
  <si>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</si>
  <si>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</si>
  <si>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</si>
  <si>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</si>
  <si>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</si>
  <si>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</si>
  <si>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</si>
  <si>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</si>
  <si>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</si>
  <si>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</si>
  <si>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</si>
  <si>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</si>
  <si>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</si>
  <si>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</si>
  <si>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</si>
  <si>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</si>
  <si>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</si>
  <si>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</si>
  <si>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</si>
  <si>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</si>
  <si>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</si>
  <si>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</si>
  <si>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</si>
  <si>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</si>
  <si>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</si>
  <si>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</si>
  <si>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</si>
  <si>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</si>
  <si>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</si>
  <si>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</si>
  <si>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</si>
  <si>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</si>
  <si>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</si>
  <si>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</si>
  <si>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</si>
  <si>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</si>
  <si>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</si>
  <si>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</si>
  <si>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</si>
  <si>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</si>
  <si>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</si>
  <si>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</si>
  <si>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</si>
  <si>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</si>
  <si>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</si>
  <si>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</si>
  <si>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</si>
  <si>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</si>
  <si>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</si>
  <si>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</si>
  <si>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</si>
  <si>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</si>
  <si>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</si>
  <si>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</si>
  <si>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</si>
  <si>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</si>
  <si>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</si>
  <si>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</si>
  <si>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</si>
  <si>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</si>
  <si>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</si>
  <si>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</si>
  <si>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</si>
  <si>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</si>
  <si>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</si>
  <si>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</si>
  <si>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</si>
  <si>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</si>
  <si>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</si>
  <si>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</si>
  <si>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</si>
  <si>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</si>
  <si>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</si>
  <si>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</si>
  <si>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</si>
  <si>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</si>
  <si>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</si>
  <si>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</si>
  <si>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</si>
  <si>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</si>
  <si>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</si>
  <si>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</si>
  <si>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</si>
  <si>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</si>
  <si>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</si>
  <si>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</si>
  <si>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</si>
  <si>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</si>
  <si>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</si>
  <si>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</si>
  <si>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</si>
  <si>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</si>
  <si>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</si>
  <si>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</si>
  <si>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</si>
  <si>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</si>
  <si>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</si>
  <si>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</si>
  <si>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</si>
  <si>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</si>
  <si>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</si>
  <si>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</si>
  <si>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</si>
  <si>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</si>
  <si>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</si>
  <si>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</si>
  <si>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</si>
  <si>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</si>
  <si>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</si>
  <si>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</si>
  <si>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</si>
  <si>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</si>
  <si>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</si>
  <si>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</si>
  <si>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</si>
  <si>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</si>
  <si>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</si>
  <si>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</si>
  <si>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</si>
  <si>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</si>
  <si>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</si>
  <si>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</si>
  <si>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</si>
  <si>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</si>
  <si>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</si>
  <si>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</si>
  <si>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</si>
  <si>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</si>
  <si>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</si>
  <si>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</si>
  <si>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</si>
  <si>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</si>
  <si>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</si>
  <si>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</si>
  <si>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</si>
  <si>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</si>
  <si>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</si>
  <si>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</si>
  <si>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</si>
  <si>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</si>
  <si>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</si>
  <si>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</si>
  <si>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</si>
  <si>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</si>
  <si>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</si>
  <si>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</si>
  <si>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</si>
  <si>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</si>
  <si>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</si>
  <si>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</si>
  <si>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</si>
  <si>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</si>
  <si>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</si>
  <si>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</si>
  <si>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</si>
  <si>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</si>
  <si>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</si>
  <si>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</si>
  <si>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</si>
  <si>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</si>
  <si>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</si>
  <si>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</si>
  <si>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</si>
  <si>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</si>
  <si>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</si>
  <si>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</si>
  <si>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</si>
  <si>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</si>
  <si>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</si>
  <si>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</si>
  <si>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</si>
  <si>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</si>
  <si>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</si>
  <si>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</si>
  <si>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</si>
  <si>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</si>
  <si>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</si>
  <si>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</si>
  <si>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</si>
  <si>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</si>
  <si>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</si>
  <si>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</si>
  <si>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</si>
  <si>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</si>
  <si>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</si>
  <si>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</si>
  <si>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</si>
  <si>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</si>
  <si>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</si>
  <si>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</si>
  <si>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</si>
  <si>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</si>
  <si>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</si>
  <si>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</si>
  <si>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</si>
  <si>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</si>
  <si>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</si>
  <si>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</si>
  <si>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</si>
  <si>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</si>
  <si>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</si>
  <si>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</si>
  <si>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</si>
  <si>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</si>
  <si>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</si>
  <si>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</si>
  <si>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</si>
  <si>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</si>
  <si>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</si>
  <si>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</si>
  <si>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</si>
  <si>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</si>
  <si>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</si>
  <si>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</si>
  <si>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</si>
  <si>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</si>
  <si>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</si>
  <si>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</si>
  <si>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</si>
  <si>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</si>
  <si>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</si>
  <si>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</si>
  <si>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</si>
  <si>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</si>
  <si>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</si>
  <si>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</si>
  <si>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</si>
  <si>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</si>
  <si>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</si>
  <si>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</si>
  <si>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</si>
  <si>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</si>
  <si>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</si>
  <si>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</si>
  <si>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</si>
  <si>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</si>
  <si>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</si>
  <si>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</si>
  <si>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</si>
  <si>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</si>
  <si>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</si>
  <si>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</si>
  <si>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</si>
  <si>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</si>
  <si>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</si>
  <si>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</si>
  <si>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</si>
  <si>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</si>
  <si>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</si>
  <si>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</si>
  <si>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</si>
  <si>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</si>
  <si>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</si>
  <si>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</si>
  <si>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</si>
  <si>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</si>
  <si>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</si>
  <si>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</si>
  <si>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</si>
  <si>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</si>
  <si>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</si>
  <si>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</si>
  <si>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</si>
  <si>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</si>
  <si>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</si>
  <si>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</si>
  <si>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</si>
  <si>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</si>
  <si>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</si>
  <si>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</si>
  <si>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</si>
  <si>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</si>
  <si>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</si>
  <si>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</si>
  <si>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</si>
  <si>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</si>
  <si>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</si>
  <si>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</si>
  <si>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</si>
  <si>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</si>
  <si>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</si>
  <si>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</si>
  <si>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</si>
  <si>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</si>
  <si>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</si>
  <si>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</si>
  <si>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</si>
  <si>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</si>
  <si>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</si>
  <si>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</si>
  <si>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</si>
  <si>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</si>
  <si>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</si>
  <si>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</si>
  <si>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</si>
  <si>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</si>
  <si>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</si>
  <si>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</si>
  <si>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</si>
  <si>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</si>
  <si>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</si>
  <si>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</si>
  <si>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</si>
  <si>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</si>
  <si>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</si>
  <si>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</si>
  <si>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</si>
  <si>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</si>
  <si>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</si>
  <si>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</si>
  <si>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</si>
  <si>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</si>
  <si>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</si>
  <si>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</si>
  <si>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</si>
  <si>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</si>
  <si>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</si>
  <si>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</si>
  <si>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</si>
  <si>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</si>
  <si>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</si>
  <si>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</si>
  <si>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</si>
  <si>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</si>
  <si>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</si>
  <si>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</si>
  <si>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</si>
  <si>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</si>
  <si>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</si>
  <si>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</si>
  <si>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</si>
  <si>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</si>
  <si>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</si>
  <si>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</si>
  <si>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</si>
  <si>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</si>
  <si>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</si>
  <si>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</si>
  <si>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</si>
  <si>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</si>
  <si>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</si>
  <si>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</si>
  <si>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</si>
  <si>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</si>
  <si>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</si>
  <si>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</si>
  <si>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</si>
  <si>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</si>
  <si>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</si>
  <si>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</si>
  <si>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</si>
  <si>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</si>
  <si>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</si>
  <si>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</si>
  <si>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</si>
  <si>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</si>
  <si>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</si>
  <si>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</si>
  <si>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</si>
  <si>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</si>
  <si>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</si>
  <si>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</si>
  <si>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</si>
  <si>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</si>
  <si>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</si>
  <si>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</si>
  <si>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</si>
  <si>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</si>
  <si>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</si>
  <si>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</si>
  <si>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</si>
  <si>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</si>
  <si>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</si>
  <si>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</si>
  <si>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</si>
  <si>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</si>
  <si>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</si>
  <si>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</si>
  <si>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</si>
  <si>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</si>
  <si>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</si>
  <si>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</si>
  <si>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</si>
  <si>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</si>
  <si>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</si>
  <si>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</si>
  <si>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</si>
  <si>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</si>
  <si>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</si>
  <si>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</si>
  <si>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</si>
  <si>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</si>
  <si>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</si>
  <si>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</si>
  <si>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</si>
  <si>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</si>
  <si>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</si>
  <si>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</si>
  <si>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</si>
  <si>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</si>
  <si>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</si>
  <si>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</si>
  <si>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</si>
  <si>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</si>
  <si>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</si>
  <si>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</si>
  <si>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</si>
  <si>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</si>
  <si>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</si>
  <si>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</si>
  <si>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</si>
  <si>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</si>
  <si>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</si>
  <si>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</si>
  <si>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</si>
  <si>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</si>
  <si>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</si>
  <si>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</si>
  <si>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</si>
  <si>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</si>
  <si>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</si>
  <si>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</si>
  <si>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</si>
  <si>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</si>
  <si>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</si>
  <si>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</si>
  <si>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</si>
  <si>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</si>
  <si>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</si>
  <si>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</si>
  <si>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</si>
  <si>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</si>
  <si>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</si>
  <si>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</si>
  <si>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</si>
  <si>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</si>
  <si>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</si>
  <si>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</si>
  <si>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</si>
  <si>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</si>
  <si>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</si>
  <si>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</si>
  <si>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</si>
  <si>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</si>
  <si>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</si>
  <si>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</si>
  <si>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</si>
  <si>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</si>
  <si>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</si>
  <si>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</si>
  <si>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</si>
  <si>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</si>
  <si>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</si>
  <si>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</si>
  <si>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</si>
  <si>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</si>
  <si>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</si>
  <si>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</si>
  <si>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</si>
  <si>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</si>
  <si>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</si>
  <si>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</si>
  <si>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</si>
  <si>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</si>
  <si>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</si>
  <si>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</si>
  <si>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</si>
  <si>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</si>
  <si>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</si>
  <si>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</si>
  <si>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</si>
  <si>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</si>
  <si>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</si>
  <si>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</si>
  <si>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</si>
  <si>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</si>
  <si>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</si>
  <si>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</si>
  <si>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</si>
  <si>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</si>
  <si>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</si>
  <si>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</si>
  <si>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</si>
  <si>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</si>
  <si>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</si>
  <si>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</si>
  <si>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</si>
  <si>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</si>
  <si>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</si>
  <si>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</si>
  <si>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</si>
  <si>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</si>
  <si>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</si>
  <si>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</si>
  <si>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</si>
  <si>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</si>
  <si>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</si>
  <si>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</si>
  <si>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</si>
  <si>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</si>
  <si>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</si>
  <si>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</si>
  <si>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</si>
  <si>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</si>
  <si>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</si>
  <si>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</si>
  <si>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</si>
  <si>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</si>
  <si>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</si>
  <si>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</si>
  <si>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</si>
  <si>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</si>
  <si>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</si>
  <si>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</si>
  <si>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</si>
  <si>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</si>
  <si>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</si>
  <si>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</si>
  <si>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</si>
  <si>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</si>
  <si>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</si>
  <si>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</si>
  <si>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</si>
  <si>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</si>
  <si>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</si>
  <si>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</si>
  <si>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</si>
  <si>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</si>
  <si>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</si>
  <si>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</si>
  <si>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</si>
  <si>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</si>
  <si>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</si>
  <si>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</si>
  <si>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</si>
  <si>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</si>
  <si>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</si>
  <si>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</si>
  <si>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</si>
  <si>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</si>
  <si>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</si>
  <si>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</si>
  <si>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</si>
  <si>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</si>
  <si>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</si>
  <si>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</si>
  <si>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</si>
  <si>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</si>
  <si>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</si>
  <si>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</si>
  <si>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</si>
  <si>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</si>
  <si>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</si>
  <si>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</si>
  <si>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</si>
  <si>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</si>
  <si>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</si>
  <si>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</si>
  <si>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</si>
  <si>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</si>
  <si>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</si>
  <si>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</si>
  <si>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</si>
  <si>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</si>
  <si>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</si>
  <si>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</si>
  <si>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</si>
  <si>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</si>
  <si>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</si>
  <si>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</si>
  <si>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</si>
  <si>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</si>
  <si>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</si>
  <si>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</si>
  <si>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</si>
  <si>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</si>
  <si>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</si>
  <si>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</si>
  <si>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</si>
  <si>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</si>
  <si>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</si>
  <si>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</si>
  <si>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</si>
  <si>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</si>
  <si>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</si>
  <si>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</si>
  <si>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</si>
  <si>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</si>
  <si>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</si>
  <si>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</si>
  <si>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</si>
  <si>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</si>
  <si>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</si>
  <si>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</si>
  <si>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</si>
  <si>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</si>
  <si>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</si>
  <si>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</si>
  <si>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</si>
  <si>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</si>
  <si>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</si>
  <si>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</si>
  <si>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</si>
  <si>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</si>
  <si>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</si>
  <si>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</si>
  <si>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</si>
  <si>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</si>
  <si>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</si>
  <si>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</si>
  <si>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</si>
  <si>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</si>
  <si>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</si>
  <si>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</si>
  <si>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</si>
  <si>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</si>
  <si>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</si>
  <si>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</si>
  <si>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</si>
  <si>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</si>
  <si>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</si>
  <si>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</si>
  <si>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</si>
  <si>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</si>
  <si>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</si>
  <si>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</si>
  <si>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</si>
  <si>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</si>
  <si>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</si>
  <si>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</si>
  <si>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</si>
  <si>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</si>
  <si>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</si>
  <si>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</si>
  <si>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</si>
  <si>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</si>
  <si>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</si>
  <si>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</si>
  <si>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</si>
  <si>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</si>
  <si>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</si>
  <si>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</si>
  <si>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</si>
  <si>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</si>
  <si>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</si>
  <si>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</si>
  <si>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</si>
  <si>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</si>
  <si>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</si>
  <si>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</si>
  <si>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</si>
  <si>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</si>
  <si>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</si>
  <si>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</si>
  <si>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</si>
  <si>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</si>
  <si>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</si>
  <si>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</si>
  <si>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</si>
  <si>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</si>
  <si>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</si>
  <si>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</si>
  <si>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</si>
  <si>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</si>
  <si>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</si>
  <si>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</si>
  <si>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</si>
  <si>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</si>
  <si>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</si>
  <si>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</si>
  <si>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</si>
  <si>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</si>
  <si>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</si>
  <si>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</si>
  <si>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</si>
  <si>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</si>
  <si>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</si>
  <si>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</si>
  <si>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</si>
  <si>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</si>
  <si>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</si>
  <si>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</si>
  <si>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</si>
  <si>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</si>
  <si>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</si>
  <si>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</si>
  <si>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</si>
  <si>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</si>
  <si>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</si>
  <si>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</si>
  <si>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</si>
  <si>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</si>
  <si>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</si>
  <si>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</si>
  <si>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</si>
  <si>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</si>
  <si>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</si>
  <si>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</si>
  <si>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</si>
  <si>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</si>
  <si>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</si>
  <si>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</si>
  <si>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</si>
  <si>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</si>
  <si>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</si>
  <si>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</si>
  <si>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</si>
  <si>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</si>
  <si>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</si>
  <si>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</si>
  <si>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</si>
  <si>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</si>
  <si>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</si>
  <si>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</si>
  <si>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</si>
  <si>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</si>
  <si>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</si>
  <si>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</si>
  <si>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</si>
  <si>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</si>
  <si>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</si>
  <si>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</si>
  <si>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</si>
  <si>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</si>
  <si>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</si>
  <si>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</si>
  <si>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</si>
  <si>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</si>
  <si>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</si>
  <si>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</si>
  <si>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</si>
  <si>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</si>
  <si>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</si>
  <si>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</si>
  <si>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</si>
  <si>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</si>
  <si>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</si>
  <si>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</si>
  <si>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</si>
  <si>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</si>
  <si>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</si>
  <si>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</si>
  <si>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</si>
  <si>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</si>
  <si>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</si>
  <si>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</si>
  <si>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</si>
  <si>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</si>
  <si>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</si>
  <si>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</si>
  <si>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</si>
  <si>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</si>
  <si>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</si>
  <si>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</si>
  <si>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</si>
  <si>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</si>
  <si>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</si>
  <si>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</si>
  <si>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</si>
  <si>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</si>
  <si>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</si>
  <si>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</si>
  <si>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</si>
  <si>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</si>
  <si>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</si>
  <si>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</si>
  <si>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</si>
  <si>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</si>
  <si>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</si>
  <si>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</si>
  <si>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</si>
  <si>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</si>
  <si>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</si>
  <si>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</si>
  <si>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</si>
  <si>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</si>
  <si>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</si>
  <si>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</si>
  <si>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</si>
  <si>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</si>
  <si>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</si>
  <si>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</si>
  <si>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</si>
  <si>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</si>
  <si>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</si>
  <si>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</si>
  <si>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</si>
  <si>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</si>
  <si>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</si>
  <si>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</si>
  <si>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</si>
  <si>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</si>
  <si>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</si>
  <si>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</si>
  <si>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</si>
  <si>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</si>
  <si>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</si>
  <si>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</si>
  <si>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</si>
  <si>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</si>
  <si>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</si>
  <si>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</si>
  <si>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</si>
  <si>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</si>
  <si>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</si>
  <si>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</si>
  <si>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</si>
  <si>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</si>
  <si>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</si>
  <si>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</si>
  <si>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</si>
  <si>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</si>
  <si>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</si>
  <si>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</si>
  <si>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</si>
  <si>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</si>
  <si>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</si>
  <si>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</si>
  <si>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</si>
  <si>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</si>
  <si>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</si>
  <si>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</si>
  <si>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</si>
  <si>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</si>
  <si>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</si>
  <si>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</si>
  <si>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</si>
  <si>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</si>
  <si>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</si>
  <si>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</si>
  <si>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</si>
  <si>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</si>
  <si>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</si>
  <si>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</si>
  <si>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</si>
  <si>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</si>
  <si>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</si>
  <si>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</si>
  <si>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</si>
  <si>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</si>
  <si>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</si>
  <si>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</si>
  <si>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</si>
  <si>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</si>
  <si>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</si>
  <si>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</si>
  <si>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</si>
  <si>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</si>
  <si>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</si>
  <si>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</si>
  <si>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</si>
  <si>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</si>
  <si>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</si>
  <si>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</si>
  <si>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</si>
  <si>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</si>
  <si>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</si>
  <si>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</si>
  <si>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</si>
  <si>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</si>
  <si>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</si>
  <si>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</si>
  <si>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</si>
  <si>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</si>
  <si>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</si>
  <si>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</si>
  <si>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</si>
  <si>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</si>
  <si>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</si>
  <si>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</si>
  <si>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</si>
  <si>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</si>
  <si>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</si>
  <si>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</si>
  <si>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</si>
  <si>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</si>
  <si>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</si>
  <si>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</si>
  <si>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</si>
  <si>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</si>
  <si>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</si>
  <si>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</si>
  <si>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</si>
  <si>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</si>
  <si>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</si>
  <si>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</si>
  <si>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</si>
  <si>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</si>
  <si>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</si>
  <si>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</si>
  <si>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</si>
  <si>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</si>
  <si>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</si>
  <si>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</si>
  <si>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</si>
  <si>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</si>
  <si>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</si>
  <si>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</si>
  <si>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</si>
  <si>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</si>
  <si>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</si>
  <si>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</si>
  <si>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</si>
  <si>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</si>
  <si>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</si>
  <si>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</si>
  <si>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</si>
  <si>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</si>
  <si>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</si>
  <si>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</si>
  <si>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</si>
  <si>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</si>
  <si>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</si>
  <si>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</si>
  <si>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</si>
  <si>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</si>
  <si>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</si>
  <si>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</si>
  <si>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</si>
  <si>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</si>
  <si>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</si>
  <si>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</si>
  <si>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</si>
  <si>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</si>
  <si>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</si>
  <si>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</si>
  <si>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</si>
  <si>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</si>
  <si>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</si>
  <si>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</si>
  <si>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</si>
  <si>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</si>
  <si>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</si>
  <si>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</si>
  <si>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</si>
  <si>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</si>
  <si>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</si>
  <si>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</si>
  <si>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</si>
  <si>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</si>
  <si>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</si>
  <si>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</si>
  <si>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</si>
  <si>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</si>
  <si>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</si>
  <si>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</si>
  <si>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</si>
  <si>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</si>
  <si>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</si>
  <si>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</si>
  <si>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</si>
  <si>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</si>
  <si>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</si>
  <si>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</si>
  <si>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</si>
  <si>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</si>
  <si>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</si>
  <si>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</si>
  <si>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</si>
  <si>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</si>
  <si>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</si>
  <si>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</si>
  <si>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</si>
  <si>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</si>
  <si>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</si>
  <si>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</si>
  <si>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</si>
  <si>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</si>
  <si>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</si>
  <si>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</si>
  <si>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</si>
  <si>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</si>
  <si>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</si>
  <si>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</si>
  <si>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</si>
  <si>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</si>
  <si>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</si>
  <si>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</si>
  <si>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</si>
  <si>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</si>
  <si>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</si>
  <si>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</si>
  <si>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</si>
  <si>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</si>
  <si>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</si>
  <si>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</si>
  <si>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</si>
  <si>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</si>
  <si>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</si>
  <si>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</si>
  <si>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</si>
  <si>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</si>
  <si>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</si>
  <si>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</si>
  <si>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</si>
  <si>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</si>
  <si>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</si>
  <si>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</si>
  <si>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</si>
  <si>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</si>
  <si>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</si>
  <si>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</si>
  <si>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</si>
  <si>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</si>
  <si>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</si>
  <si>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</si>
  <si>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</si>
  <si>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</si>
  <si>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</si>
  <si>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</si>
  <si>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</si>
  <si>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</si>
  <si>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</si>
  <si>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</si>
  <si>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</si>
  <si>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</si>
  <si>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</si>
  <si>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</si>
  <si>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</si>
  <si>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</si>
  <si>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</si>
  <si>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</si>
  <si>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</si>
  <si>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</si>
  <si>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</si>
  <si>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</si>
  <si>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</si>
  <si>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</si>
  <si>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</si>
  <si>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</si>
  <si>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</si>
  <si>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</si>
  <si>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</si>
  <si>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</si>
  <si>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</si>
  <si>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</si>
  <si>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</si>
  <si>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</si>
  <si>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</si>
  <si>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</si>
  <si>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</si>
  <si>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</si>
  <si>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</si>
  <si>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</si>
  <si>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</si>
  <si>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</si>
  <si>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</si>
  <si>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</si>
  <si>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</si>
  <si>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</si>
  <si>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</si>
  <si>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</si>
  <si>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</si>
  <si>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</si>
  <si>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</si>
  <si>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</si>
  <si>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</si>
  <si>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</si>
  <si>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</si>
  <si>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</si>
  <si>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</si>
  <si>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</si>
  <si>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</si>
  <si>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</si>
  <si>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</si>
  <si>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</si>
  <si>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</si>
  <si>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</si>
  <si>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</si>
  <si>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</si>
  <si>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</si>
  <si>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</si>
  <si>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</si>
  <si>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</si>
  <si>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</si>
  <si>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</si>
  <si>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</si>
  <si>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</si>
  <si>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</si>
  <si>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</si>
  <si>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</si>
  <si>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</si>
  <si>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</si>
  <si>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</si>
  <si>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</si>
  <si>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</si>
  <si>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</si>
  <si>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</si>
  <si>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</si>
  <si>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</si>
  <si>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</si>
  <si>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</si>
  <si>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</si>
  <si>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</si>
  <si>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</si>
  <si>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</si>
  <si>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</si>
  <si>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</si>
  <si>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</si>
  <si>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</si>
  <si>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</si>
  <si>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</si>
  <si>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</si>
  <si>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</si>
  <si>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</si>
  <si>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</si>
  <si>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</si>
  <si>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</si>
  <si>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</si>
  <si>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</si>
  <si>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</si>
  <si>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</si>
  <si>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</si>
  <si>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</si>
  <si>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</si>
  <si>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</si>
  <si>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</si>
  <si>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</si>
  <si>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</si>
  <si>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</si>
  <si>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</si>
  <si>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</si>
  <si>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</si>
  <si>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</si>
  <si>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</si>
  <si>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</si>
  <si>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</si>
  <si>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</si>
  <si>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</si>
  <si>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</si>
  <si>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</si>
  <si>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</si>
  <si>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</si>
  <si>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</si>
  <si>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</si>
  <si>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</si>
  <si>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</si>
  <si>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</si>
  <si>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</si>
  <si>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</si>
  <si>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</si>
  <si>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</si>
  <si>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</si>
  <si>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</si>
  <si>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</si>
  <si>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</si>
  <si>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</si>
  <si>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</si>
  <si>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</si>
  <si>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</si>
  <si>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</si>
  <si>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</si>
  <si>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</si>
  <si>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</si>
  <si>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</si>
  <si>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</si>
  <si>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</si>
  <si>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</si>
  <si>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</si>
  <si>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</si>
  <si>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</si>
  <si>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</si>
  <si>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</si>
  <si>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</si>
  <si>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</si>
  <si>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</si>
  <si>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</si>
  <si>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</si>
  <si>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</si>
  <si>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</si>
  <si>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</si>
  <si>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</si>
  <si>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</si>
  <si>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</si>
  <si>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</si>
  <si>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</si>
  <si>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</si>
  <si>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</si>
  <si>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</si>
  <si>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</si>
  <si>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</si>
  <si>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</si>
  <si>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</si>
  <si>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</si>
  <si>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</si>
  <si>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</si>
  <si>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</si>
  <si>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</si>
  <si>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</si>
  <si>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</si>
  <si>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</si>
  <si>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</si>
  <si>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</si>
  <si>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</si>
  <si>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</si>
  <si>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</si>
  <si>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</si>
  <si>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</si>
  <si>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</si>
  <si>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</si>
  <si>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</si>
  <si>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</si>
  <si>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</si>
  <si>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</si>
  <si>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</si>
  <si>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</si>
  <si>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</si>
  <si>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</si>
  <si>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</si>
  <si>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</si>
  <si>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</si>
  <si>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</si>
  <si>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</si>
  <si>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</si>
  <si>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</si>
  <si>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</si>
  <si>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</si>
  <si>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</si>
  <si>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</si>
  <si>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</si>
  <si>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</si>
  <si>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</si>
  <si>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</si>
  <si>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</si>
  <si>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</si>
  <si>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</si>
  <si>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</si>
  <si>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</si>
  <si>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</si>
  <si>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</si>
  <si>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</si>
  <si>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</si>
  <si>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</si>
  <si>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</si>
  <si>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</si>
  <si>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</si>
  <si>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</si>
  <si>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</si>
  <si>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</si>
  <si>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</si>
  <si>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</si>
  <si>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</si>
  <si>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</si>
  <si>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</si>
  <si>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</si>
  <si>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</si>
  <si>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</si>
  <si>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</si>
  <si>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</si>
  <si>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</si>
  <si>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</si>
  <si>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</si>
  <si>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</si>
  <si>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</si>
  <si>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</si>
  <si>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</si>
  <si>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</si>
  <si>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</si>
  <si>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</si>
  <si>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</si>
  <si>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</si>
  <si>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</si>
  <si>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</si>
  <si>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</si>
  <si>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</si>
  <si>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</si>
  <si>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</si>
  <si>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</si>
  <si>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</si>
  <si>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</si>
  <si>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</si>
  <si>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</si>
  <si>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</si>
  <si>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</si>
  <si>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</si>
  <si>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</si>
  <si>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</si>
  <si>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</si>
  <si>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</si>
  <si>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</si>
  <si>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</si>
  <si>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</si>
  <si>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</si>
  <si>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</si>
  <si>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</si>
  <si>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</si>
  <si>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</si>
  <si>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</si>
  <si>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</si>
  <si>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</si>
  <si>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</si>
  <si>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</si>
  <si>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</si>
  <si>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</si>
  <si>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</si>
  <si>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</si>
  <si>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</si>
  <si>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</si>
  <si>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</si>
  <si>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</si>
  <si>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</si>
  <si>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</si>
  <si>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</si>
  <si>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</si>
  <si>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</si>
  <si>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</si>
  <si>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</si>
  <si>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</si>
  <si>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</si>
  <si>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</si>
  <si>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</si>
  <si>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</si>
  <si>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</si>
  <si>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</si>
  <si>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</si>
  <si>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</si>
  <si>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</si>
  <si>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</si>
  <si>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</si>
  <si>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</si>
  <si>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</si>
  <si>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</si>
  <si>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</si>
  <si>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</si>
  <si>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</si>
  <si>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</si>
  <si>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</si>
  <si>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</si>
  <si>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</si>
  <si>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</si>
  <si>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</si>
  <si>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</si>
  <si>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</si>
  <si>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</si>
  <si>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</si>
  <si>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</si>
  <si>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</si>
  <si>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</si>
  <si>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</si>
  <si>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</si>
  <si>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</si>
  <si>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</si>
  <si>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</si>
  <si>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</si>
  <si>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</si>
  <si>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</si>
  <si>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</si>
  <si>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</si>
  <si>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</si>
  <si>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</si>
  <si>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</si>
  <si>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</si>
  <si>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</si>
  <si>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</si>
  <si>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</si>
  <si>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</si>
  <si>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</si>
  <si>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</si>
  <si>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</si>
  <si>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</si>
  <si>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</si>
  <si>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</si>
  <si>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</si>
  <si>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</si>
  <si>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</si>
  <si>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</si>
  <si>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</si>
  <si>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</si>
  <si>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</si>
  <si>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</si>
  <si>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</si>
  <si>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</si>
  <si>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</si>
  <si>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</si>
  <si>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</si>
  <si>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</si>
  <si>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</si>
  <si>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</si>
  <si>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</si>
  <si>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</si>
  <si>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</si>
  <si>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</si>
  <si>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</si>
  <si>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</si>
  <si>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</si>
  <si>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</si>
  <si>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</si>
  <si>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</si>
  <si>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</si>
  <si>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</si>
  <si>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</si>
  <si>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</si>
  <si>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</si>
  <si>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</si>
  <si>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</si>
  <si>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</si>
  <si>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</si>
  <si>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</si>
  <si>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</si>
  <si>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</si>
  <si>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</si>
  <si>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</si>
  <si>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</si>
  <si>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</si>
  <si>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</si>
  <si>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</si>
  <si>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</si>
  <si>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</si>
  <si>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</si>
  <si>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</si>
  <si>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</si>
  <si>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</si>
  <si>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</si>
  <si>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</si>
  <si>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</si>
  <si>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</si>
  <si>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</si>
  <si>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</si>
  <si>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</si>
  <si>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</si>
  <si>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</si>
  <si>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</si>
  <si>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</si>
  <si>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</si>
  <si>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</si>
  <si>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</si>
  <si>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</si>
  <si>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</si>
  <si>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</si>
  <si>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</si>
  <si>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</si>
  <si>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</si>
  <si>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</si>
  <si>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</si>
  <si>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</si>
  <si>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</si>
  <si>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</si>
  <si>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</si>
  <si>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</si>
  <si>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</si>
  <si>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</si>
  <si>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</si>
  <si>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</si>
  <si>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</si>
  <si>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</si>
  <si>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</si>
  <si>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</si>
  <si>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</si>
  <si>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</si>
  <si>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</si>
  <si>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</si>
  <si>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</si>
  <si>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</si>
  <si>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</si>
  <si>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</si>
  <si>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</si>
  <si>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</si>
  <si>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</si>
  <si>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</si>
  <si>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</si>
  <si>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</si>
  <si>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</si>
  <si>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</si>
  <si>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</si>
  <si>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</si>
  <si>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</si>
  <si>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</si>
  <si>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</si>
  <si>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</si>
  <si>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</si>
  <si>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</si>
  <si>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</si>
  <si>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</si>
  <si>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</si>
  <si>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</si>
  <si>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</si>
  <si>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</si>
  <si>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</si>
  <si>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</si>
  <si>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</si>
  <si>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</si>
  <si>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</si>
  <si>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</si>
  <si>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</si>
  <si>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</si>
  <si>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</si>
  <si>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</si>
  <si>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</si>
  <si>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</si>
  <si>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</si>
  <si>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</si>
  <si>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</si>
  <si>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</si>
  <si>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</si>
  <si>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</si>
  <si>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</si>
  <si>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</si>
  <si>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</si>
  <si>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</si>
  <si>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</si>
  <si>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</si>
  <si>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</si>
  <si>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</si>
  <si>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</si>
  <si>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</si>
  <si>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</si>
  <si>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</si>
  <si>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</si>
  <si>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</si>
  <si>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</si>
  <si>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</si>
  <si>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</si>
  <si>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</si>
  <si>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</si>
  <si>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</si>
  <si>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</si>
  <si>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</si>
  <si>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</si>
  <si>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</si>
  <si>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</si>
  <si>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</si>
  <si>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</si>
  <si>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</si>
  <si>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</si>
  <si>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</si>
  <si>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</si>
  <si>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</si>
  <si>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</si>
  <si>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</si>
  <si>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</si>
  <si>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</si>
  <si>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</si>
  <si>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</si>
  <si>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</si>
  <si>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</si>
  <si>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</si>
  <si>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</si>
  <si>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</si>
  <si>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</si>
  <si>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</si>
  <si>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</si>
  <si>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</si>
  <si>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</si>
  <si>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</si>
  <si>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</si>
  <si>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</si>
  <si>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</si>
  <si>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</si>
  <si>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</si>
  <si>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</si>
  <si>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</si>
  <si>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</si>
  <si>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</si>
  <si>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</si>
  <si>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</si>
  <si>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</si>
  <si>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</si>
  <si>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</si>
  <si>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</si>
  <si>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</si>
  <si>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</si>
  <si>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</si>
  <si>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</si>
  <si>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</si>
  <si>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</si>
  <si>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</si>
  <si>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</si>
  <si>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</si>
  <si>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</si>
  <si>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</si>
  <si>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</si>
  <si>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</si>
  <si>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</si>
  <si>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</si>
  <si>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</si>
  <si>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</si>
  <si>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</si>
  <si>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</si>
  <si>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</si>
  <si>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</si>
  <si>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</si>
  <si>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</si>
  <si>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</si>
  <si>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</si>
  <si>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</si>
  <si>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</si>
  <si>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</si>
  <si>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</si>
  <si>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</si>
  <si>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</si>
  <si>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</si>
  <si>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</si>
  <si>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</si>
  <si>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</si>
  <si>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</si>
  <si>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</si>
  <si>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</si>
  <si>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</si>
  <si>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</si>
  <si>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</si>
  <si>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</si>
  <si>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</si>
  <si>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</si>
  <si>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</si>
  <si>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</si>
  <si>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</si>
  <si>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</si>
  <si>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</si>
  <si>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</si>
  <si>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</si>
  <si>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</si>
  <si>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</si>
  <si>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</si>
  <si>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</si>
  <si>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</si>
  <si>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</si>
  <si>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</si>
  <si>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</si>
  <si>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</si>
  <si>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</si>
  <si>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</si>
  <si>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</si>
  <si>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</si>
  <si>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</si>
  <si>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</si>
  <si>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</si>
  <si>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</si>
  <si>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</si>
  <si>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</si>
  <si>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</si>
  <si>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</si>
  <si>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</si>
  <si>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</si>
  <si>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</si>
  <si>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</si>
  <si>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</si>
  <si>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</si>
  <si>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</si>
  <si>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</si>
  <si>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</si>
  <si>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</si>
  <si>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</si>
  <si>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</si>
  <si>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</si>
  <si>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</si>
  <si>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</si>
  <si>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</si>
  <si>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</si>
  <si>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</si>
  <si>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</si>
  <si>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</si>
  <si>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</si>
  <si>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</si>
  <si>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</si>
  <si>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</si>
  <si>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</si>
  <si>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</si>
  <si>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</si>
  <si>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</si>
  <si>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</si>
  <si>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</si>
  <si>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</si>
  <si>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</si>
  <si>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</si>
  <si>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</si>
  <si>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</si>
  <si>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</si>
  <si>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</si>
  <si>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</si>
  <si>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</si>
  <si>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</si>
  <si>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</si>
  <si>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</si>
  <si>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</si>
  <si>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</si>
  <si>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</si>
  <si>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</si>
  <si>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</si>
  <si>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</si>
  <si>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</si>
  <si>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</si>
  <si>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</si>
  <si>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</si>
  <si>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</si>
  <si>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</si>
  <si>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</si>
  <si>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</si>
  <si>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</si>
  <si>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</si>
  <si>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</si>
  <si>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</si>
  <si>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</si>
  <si>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</si>
  <si>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</si>
  <si>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</si>
  <si>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</si>
  <si>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</si>
  <si>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</si>
  <si>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</si>
  <si>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</si>
  <si>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</si>
  <si>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</si>
  <si>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</si>
  <si>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</si>
  <si>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</si>
  <si>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</si>
  <si>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</si>
  <si>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</si>
  <si>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</si>
  <si>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</si>
  <si>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</si>
  <si>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</si>
  <si>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</si>
  <si>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</si>
  <si>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</si>
  <si>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</si>
  <si>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</si>
  <si>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</si>
  <si>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</si>
  <si>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</si>
  <si>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</si>
  <si>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</si>
  <si>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</si>
  <si>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</si>
  <si>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</si>
  <si>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</si>
  <si>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</si>
  <si>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</si>
  <si>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</si>
  <si>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</si>
  <si>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</si>
  <si>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</si>
  <si>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</si>
  <si>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</si>
  <si>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</si>
  <si>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</si>
  <si>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</si>
  <si>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</si>
  <si>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</si>
  <si>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</si>
  <si>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</si>
  <si>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</si>
  <si>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</si>
  <si>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</si>
  <si>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</si>
  <si>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</si>
  <si>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</si>
  <si>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</si>
  <si>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</si>
  <si>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</si>
  <si>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</si>
  <si>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</si>
  <si>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</si>
  <si>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</si>
  <si>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</si>
  <si>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</si>
  <si>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</si>
  <si>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</si>
  <si>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</si>
  <si>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</si>
  <si>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</si>
  <si>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</si>
  <si>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</si>
  <si>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</si>
  <si>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</si>
  <si>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</si>
  <si>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</si>
  <si>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</si>
  <si>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</si>
  <si>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</si>
  <si>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</si>
  <si>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</si>
  <si>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</si>
  <si>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</si>
  <si>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</si>
  <si>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</si>
  <si>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</si>
  <si>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</si>
  <si>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</si>
  <si>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</si>
  <si>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</si>
  <si>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</si>
  <si>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</si>
  <si>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</si>
  <si>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</si>
  <si>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</si>
  <si>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</si>
  <si>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</si>
  <si>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</si>
  <si>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</si>
  <si>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</si>
  <si>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</si>
  <si>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</si>
  <si>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</si>
  <si>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</si>
  <si>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</si>
  <si>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</si>
  <si>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</si>
  <si>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</si>
  <si>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</si>
  <si>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</si>
  <si>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</si>
  <si>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</si>
  <si>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</si>
  <si>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</si>
  <si>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</si>
  <si>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</si>
  <si>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</si>
  <si>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</si>
  <si>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</si>
  <si>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</si>
  <si>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</si>
  <si>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</si>
  <si>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</si>
  <si>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</si>
  <si>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</si>
  <si>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</si>
  <si>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</si>
  <si>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</si>
  <si>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</si>
  <si>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</si>
  <si>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</si>
  <si>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</si>
  <si>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</si>
  <si>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</si>
  <si>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</si>
  <si>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</si>
  <si>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</si>
  <si>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</si>
  <si>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</si>
  <si>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</si>
  <si>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</si>
  <si>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</si>
  <si>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</si>
  <si>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</si>
  <si>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</si>
  <si>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</si>
  <si>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</si>
  <si>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</si>
  <si>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</si>
  <si>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</si>
  <si>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</si>
  <si>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</si>
  <si>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</si>
  <si>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</si>
  <si>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</si>
  <si>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</si>
  <si>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</si>
  <si>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</si>
  <si>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</si>
  <si>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</si>
  <si>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</si>
  <si>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</si>
  <si>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</si>
  <si>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</si>
  <si>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</si>
  <si>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</si>
  <si>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</si>
  <si>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</si>
  <si>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</si>
  <si>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</si>
  <si>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</si>
  <si>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</si>
  <si>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</si>
  <si>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</si>
  <si>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</si>
  <si>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</si>
  <si>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</si>
  <si>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</si>
  <si>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</si>
  <si>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</si>
  <si>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</si>
  <si>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</si>
  <si>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</si>
  <si>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</si>
  <si>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</si>
  <si>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</si>
  <si>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</si>
  <si>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</si>
  <si>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</si>
  <si>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</si>
  <si>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</si>
  <si>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</si>
  <si>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</si>
  <si>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</si>
  <si>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</si>
  <si>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</si>
  <si>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</si>
  <si>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</si>
  <si>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</si>
  <si>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</si>
  <si>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</si>
  <si>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</si>
  <si>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</si>
  <si>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</si>
  <si>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</si>
  <si>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</si>
  <si>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</si>
  <si>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</si>
  <si>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</si>
  <si>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</si>
  <si>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</si>
  <si>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</si>
  <si>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</si>
  <si>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</si>
  <si>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</si>
  <si>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</si>
  <si>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</si>
  <si>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</si>
  <si>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</si>
  <si>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</si>
  <si>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</si>
  <si>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</si>
  <si>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</si>
  <si>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</si>
  <si>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</si>
  <si>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</si>
  <si>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</si>
  <si>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</si>
  <si>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</si>
  <si>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</si>
  <si>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</si>
  <si>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</si>
  <si>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</si>
  <si>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</si>
  <si>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</si>
  <si>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</si>
  <si>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</si>
  <si>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</si>
  <si>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</si>
  <si>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</si>
  <si>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</si>
  <si>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</si>
  <si>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</si>
  <si>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</si>
  <si>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</si>
  <si>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</si>
  <si>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</si>
  <si>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</si>
  <si>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</si>
  <si>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</si>
  <si>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</si>
  <si>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</si>
  <si>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</si>
  <si>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</si>
  <si>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</si>
  <si>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</si>
  <si>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</si>
  <si>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</si>
  <si>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</si>
  <si>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</si>
  <si>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</si>
  <si>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</si>
  <si>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</si>
  <si>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</si>
  <si>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</si>
  <si>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</si>
  <si>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</si>
  <si>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</si>
  <si>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</si>
  <si>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</si>
  <si>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</si>
  <si>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</si>
  <si>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</si>
  <si>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</si>
  <si>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</si>
  <si>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</si>
  <si>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</si>
  <si>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</si>
  <si>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</si>
  <si>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</si>
  <si>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</si>
  <si>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</si>
  <si>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</si>
  <si>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</si>
  <si>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</si>
  <si>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</si>
  <si>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</si>
  <si>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</si>
  <si>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</si>
  <si>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</si>
  <si>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</si>
  <si>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</si>
  <si>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</si>
  <si>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</si>
  <si>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</si>
  <si>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</si>
  <si>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</si>
  <si>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</si>
  <si>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</si>
  <si>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</si>
  <si>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</si>
  <si>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</si>
  <si>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</si>
  <si>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</si>
  <si>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</si>
  <si>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</si>
  <si>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</si>
  <si>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</si>
  <si>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</si>
  <si>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</si>
  <si>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</si>
  <si>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</si>
  <si>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</si>
  <si>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</si>
  <si>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</si>
  <si>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</si>
  <si>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</si>
  <si>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</si>
  <si>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</si>
  <si>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</si>
  <si>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</si>
  <si>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</si>
  <si>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</si>
  <si>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</si>
  <si>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</si>
  <si>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</si>
  <si>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</si>
  <si>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</si>
  <si>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</si>
  <si>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</si>
  <si>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</si>
  <si>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</si>
  <si>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</si>
  <si>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</si>
  <si>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</si>
  <si>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</si>
  <si>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</si>
  <si>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</si>
  <si>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</si>
  <si>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</si>
  <si>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</si>
  <si>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</si>
  <si>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</si>
  <si>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</si>
  <si>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</si>
  <si>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</si>
  <si>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</si>
  <si>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</si>
  <si>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</si>
  <si>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</si>
  <si>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</si>
  <si>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</si>
  <si>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</si>
  <si>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</si>
  <si>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</si>
  <si>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</si>
  <si>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</si>
  <si>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</si>
  <si>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</si>
  <si>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</si>
  <si>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</si>
  <si>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</si>
  <si>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</si>
  <si>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</si>
  <si>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</si>
  <si>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</si>
  <si>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</si>
  <si>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</si>
  <si>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</si>
  <si>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</si>
  <si>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</si>
  <si>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</si>
  <si>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</si>
  <si>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</si>
  <si>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</si>
  <si>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</si>
  <si>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</si>
  <si>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</si>
  <si>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</si>
  <si>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</si>
  <si>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</si>
  <si>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</si>
  <si>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</si>
  <si>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</si>
  <si>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</si>
  <si>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</si>
  <si>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</si>
  <si>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</si>
  <si>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</si>
  <si>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</si>
  <si>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</si>
  <si>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</si>
  <si>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</si>
  <si>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</si>
  <si>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</si>
  <si>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</si>
  <si>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</si>
  <si>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</si>
  <si>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</si>
  <si>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</si>
  <si>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</si>
  <si>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</si>
  <si>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</si>
  <si>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</si>
  <si>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</si>
  <si>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</si>
  <si>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</si>
  <si>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</si>
  <si>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</si>
  <si>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</si>
  <si>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</si>
  <si>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</si>
  <si>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</si>
  <si>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</si>
  <si>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</si>
  <si>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</si>
  <si>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</si>
  <si>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</si>
  <si>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</si>
  <si>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</si>
  <si>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</si>
  <si>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</si>
  <si>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</si>
  <si>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</si>
  <si>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</si>
  <si>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</si>
  <si>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</si>
  <si>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</si>
  <si>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</si>
  <si>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</si>
  <si>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</si>
  <si>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</si>
  <si>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</si>
  <si>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</si>
  <si>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</si>
  <si>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</si>
  <si>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</si>
  <si>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</si>
  <si>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</si>
  <si>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</si>
  <si>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</si>
  <si>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</si>
  <si>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</si>
  <si>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</si>
  <si>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</si>
  <si>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</si>
  <si>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</si>
  <si>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</si>
  <si>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</si>
  <si>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</si>
  <si>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</si>
  <si>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</si>
  <si>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</si>
  <si>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</si>
  <si>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</si>
  <si>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</si>
  <si>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</si>
  <si>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</si>
  <si>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</si>
  <si>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</si>
  <si>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</si>
  <si>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</si>
  <si>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</si>
  <si>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</si>
  <si>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</si>
  <si>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</si>
  <si>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</si>
  <si>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</si>
  <si>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</si>
  <si>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</si>
  <si>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</si>
  <si>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</si>
  <si>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</si>
  <si>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</si>
  <si>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</si>
  <si>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</si>
  <si>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</si>
  <si>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</si>
  <si>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</si>
  <si>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</si>
  <si>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</si>
  <si>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</si>
  <si>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</si>
  <si>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</si>
  <si>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</si>
  <si>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</si>
  <si>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</si>
  <si>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</si>
  <si>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</si>
  <si>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</si>
  <si>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</si>
  <si>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</si>
  <si>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</si>
  <si>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</si>
  <si>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</si>
  <si>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</si>
  <si>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</si>
  <si>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</si>
  <si>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</si>
  <si>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</si>
  <si>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</si>
  <si>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</si>
  <si>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</si>
  <si>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</si>
  <si>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</si>
  <si>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</si>
  <si>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</si>
  <si>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</si>
  <si>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</si>
  <si>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</si>
  <si>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</si>
  <si>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</si>
  <si>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</si>
  <si>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</si>
  <si>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</si>
  <si>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</si>
  <si>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</si>
  <si>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</si>
  <si>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</si>
  <si>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</si>
  <si>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</si>
  <si>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</si>
  <si>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</si>
  <si>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</si>
  <si>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</si>
  <si>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</si>
  <si>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</si>
  <si>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</si>
  <si>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</si>
  <si>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</si>
  <si>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</si>
  <si>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</si>
  <si>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</si>
  <si>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</si>
  <si>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</si>
  <si>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</si>
  <si>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</si>
  <si>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</si>
  <si>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</si>
  <si>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</si>
  <si>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</si>
  <si>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</si>
  <si>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</si>
  <si>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</si>
  <si>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</si>
  <si>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</si>
  <si>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</si>
  <si>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</si>
  <si>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</si>
  <si>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</si>
  <si>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</si>
  <si>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</si>
  <si>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</si>
  <si>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</si>
  <si>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</si>
  <si>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</si>
  <si>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</si>
  <si>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</si>
  <si>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</si>
  <si>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</si>
  <si>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</si>
  <si>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</si>
  <si>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</si>
  <si>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</si>
  <si>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</si>
  <si>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</si>
  <si>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</si>
  <si>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</si>
  <si>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</si>
  <si>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</si>
  <si>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</si>
  <si>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</si>
  <si>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</si>
  <si>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</si>
  <si>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</si>
  <si>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</si>
  <si>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</si>
  <si>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</si>
  <si>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</si>
  <si>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</si>
  <si>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</si>
  <si>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</si>
  <si>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</si>
  <si>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</si>
  <si>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</si>
  <si>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</si>
  <si>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</si>
  <si>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</si>
  <si>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</si>
  <si>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</si>
  <si>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</si>
  <si>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</si>
  <si>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</si>
  <si>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</si>
  <si>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</si>
  <si>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</si>
  <si>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</si>
  <si>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</si>
  <si>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</si>
  <si>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</si>
  <si>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</si>
  <si>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</si>
  <si>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</si>
  <si>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</si>
  <si>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</si>
  <si>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</si>
  <si>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</si>
  <si>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</si>
  <si>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</si>
  <si>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</si>
  <si>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</si>
  <si>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</si>
  <si>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</si>
  <si>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</si>
  <si>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</si>
  <si>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</si>
  <si>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</si>
  <si>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</si>
  <si>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</si>
  <si>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</si>
  <si>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</si>
  <si>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</si>
  <si>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</si>
  <si>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</si>
  <si>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</si>
  <si>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</si>
  <si>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</si>
  <si>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</si>
  <si>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</si>
  <si>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</si>
  <si>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</si>
  <si>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</si>
  <si>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</si>
  <si>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</si>
  <si>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</si>
  <si>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</si>
  <si>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</si>
  <si>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</si>
  <si>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</si>
  <si>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</si>
  <si>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</si>
  <si>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</si>
  <si>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</si>
  <si>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</si>
  <si>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</si>
  <si>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</si>
  <si>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</si>
  <si>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</si>
  <si>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</si>
  <si>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</si>
  <si>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</si>
  <si>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</si>
  <si>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</si>
  <si>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</si>
  <si>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</si>
  <si>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</si>
  <si>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</si>
  <si>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</si>
  <si>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</si>
  <si>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</si>
  <si>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</si>
  <si>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</si>
  <si>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</si>
  <si>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</si>
  <si>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</si>
  <si>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</si>
  <si>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</si>
  <si>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</si>
  <si>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</si>
  <si>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</si>
  <si>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</si>
  <si>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</si>
  <si>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</si>
  <si>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</si>
  <si>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</si>
  <si>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</si>
  <si>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</si>
  <si>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</si>
  <si>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</si>
  <si>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</si>
  <si>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</si>
  <si>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</si>
  <si>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</si>
  <si>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</si>
  <si>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</si>
  <si>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</si>
  <si>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</si>
  <si>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</si>
  <si>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</si>
  <si>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</si>
  <si>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</si>
  <si>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</si>
  <si>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</si>
  <si>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</si>
  <si>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</si>
  <si>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</si>
  <si>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</si>
  <si>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</si>
  <si>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</si>
  <si>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</si>
  <si>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</si>
  <si>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</si>
  <si>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</si>
  <si>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</si>
  <si>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</si>
  <si>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</si>
  <si>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</si>
  <si>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</si>
  <si>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</si>
  <si>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</si>
  <si>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</si>
  <si>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</si>
  <si>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</si>
  <si>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</si>
  <si>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</si>
  <si>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</si>
  <si>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</si>
  <si>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</si>
  <si>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</si>
  <si>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</si>
  <si>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</si>
  <si>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</si>
  <si>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</si>
  <si>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</si>
  <si>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</si>
  <si>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</si>
  <si>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</si>
  <si>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</si>
  <si>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</si>
  <si>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</si>
  <si>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</si>
  <si>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</si>
  <si>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</si>
  <si>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</si>
  <si>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</si>
  <si>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</si>
  <si>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</si>
  <si>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</si>
  <si>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</si>
  <si>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</si>
  <si>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</si>
  <si>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</si>
  <si>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</si>
  <si>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</si>
  <si>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</si>
  <si>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</si>
  <si>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</si>
  <si>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</si>
  <si>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</si>
  <si>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</si>
  <si>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</si>
  <si>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</si>
  <si>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</si>
  <si>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</si>
  <si>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</si>
  <si>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</si>
  <si>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</si>
  <si>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</si>
  <si>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</si>
  <si>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</si>
  <si>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</si>
  <si>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</si>
  <si>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</si>
  <si>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</si>
  <si>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</si>
  <si>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</si>
  <si>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</si>
  <si>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</si>
  <si>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</si>
  <si>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</si>
  <si>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</si>
  <si>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</si>
  <si>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</si>
  <si>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</si>
  <si>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</si>
  <si>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</si>
  <si>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</si>
  <si>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</si>
  <si>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</si>
  <si>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</si>
  <si>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</si>
  <si>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</si>
  <si>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</si>
  <si>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</si>
  <si>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</si>
  <si>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</si>
  <si>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</si>
  <si>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</si>
  <si>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</si>
  <si>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</si>
  <si>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</si>
  <si>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</si>
  <si>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</si>
  <si>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</si>
  <si>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</si>
  <si>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</si>
  <si>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</si>
  <si>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</si>
  <si>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</si>
  <si>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</si>
  <si>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</si>
  <si>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</si>
  <si>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</si>
  <si>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</si>
  <si>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</si>
  <si>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</si>
  <si>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</si>
  <si>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</si>
  <si>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</si>
  <si>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</si>
  <si>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</si>
  <si>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</si>
  <si>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</si>
  <si>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</si>
  <si>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</si>
  <si>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</si>
  <si>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</si>
  <si>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</si>
  <si>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</si>
  <si>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</si>
  <si>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</si>
  <si>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</si>
  <si>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</si>
  <si>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</si>
  <si>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</si>
  <si>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</si>
  <si>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</si>
  <si>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</si>
  <si>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</si>
  <si>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</si>
  <si>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</si>
  <si>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</si>
  <si>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</si>
  <si>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</si>
  <si>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</si>
  <si>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</si>
  <si>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</si>
  <si>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</si>
  <si>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</si>
  <si>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</si>
  <si>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</si>
  <si>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</si>
  <si>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</si>
  <si>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</si>
  <si>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</si>
  <si>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</si>
  <si>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</si>
  <si>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</si>
  <si>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</si>
  <si>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</si>
  <si>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</si>
  <si>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</si>
  <si>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</si>
  <si>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</si>
  <si>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</si>
  <si>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</si>
  <si>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</si>
  <si>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</si>
  <si>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</si>
  <si>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</si>
  <si>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</si>
  <si>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</si>
  <si>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</si>
  <si>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</si>
  <si>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</si>
  <si>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</si>
  <si>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</si>
  <si>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</si>
  <si>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</si>
  <si>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</si>
  <si>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</si>
  <si>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</si>
  <si>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</si>
  <si>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</si>
  <si>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</si>
  <si>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</si>
  <si>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</si>
  <si>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</si>
  <si>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</si>
  <si>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</si>
  <si>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</si>
  <si>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</si>
  <si>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</si>
  <si>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</si>
  <si>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</si>
  <si>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</si>
  <si>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</si>
  <si>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</si>
  <si>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</si>
  <si>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</si>
  <si>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</si>
  <si>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</si>
  <si>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</si>
  <si>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</si>
  <si>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</si>
  <si>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</si>
  <si>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</si>
  <si>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</si>
  <si>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</si>
  <si>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</si>
  <si>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</si>
  <si>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</si>
  <si>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</si>
  <si>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</si>
  <si>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</si>
  <si>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</si>
  <si>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</si>
  <si>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</si>
  <si>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</si>
  <si>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</si>
  <si>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</si>
  <si>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</si>
  <si>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</si>
  <si>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</si>
  <si>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</si>
  <si>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</si>
  <si>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</si>
  <si>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</si>
  <si>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</si>
  <si>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</si>
  <si>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</si>
  <si>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</si>
  <si>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</si>
  <si>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</si>
  <si>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</si>
  <si>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</si>
  <si>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</si>
  <si>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</si>
  <si>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</si>
  <si>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</si>
  <si>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</si>
  <si>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</si>
  <si>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</si>
  <si>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</si>
  <si>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</si>
  <si>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</si>
  <si>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</si>
  <si>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</si>
  <si>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</si>
  <si>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</si>
  <si>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</si>
  <si>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</si>
  <si>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</si>
  <si>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</si>
  <si>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</si>
  <si>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</si>
  <si>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</si>
  <si>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</si>
  <si>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</si>
  <si>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</si>
  <si>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</si>
  <si>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</si>
  <si>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</si>
  <si>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</si>
  <si>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</si>
  <si>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</si>
  <si>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</si>
  <si>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</si>
  <si>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</si>
  <si>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</si>
  <si>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</si>
  <si>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</si>
  <si>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</si>
  <si>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</si>
  <si>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</si>
  <si>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</si>
  <si>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</si>
  <si>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</si>
  <si>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</si>
  <si>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</si>
  <si>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</si>
  <si>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</si>
  <si>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</si>
  <si>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</si>
  <si>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</si>
  <si>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</si>
  <si>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</si>
  <si>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</si>
  <si>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</si>
  <si>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</si>
  <si>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</si>
  <si>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</si>
  <si>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</si>
  <si>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</si>
  <si>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</si>
  <si>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</si>
  <si>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</si>
  <si>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</si>
  <si>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</si>
  <si>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</si>
  <si>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</si>
  <si>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</si>
  <si>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</si>
  <si>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</si>
  <si>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</si>
  <si>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</si>
  <si>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</si>
  <si>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</si>
  <si>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</si>
  <si>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</si>
  <si>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</si>
  <si>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</si>
  <si>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</si>
  <si>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</si>
  <si>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</si>
  <si>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</si>
  <si>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</si>
  <si>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</si>
  <si>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</si>
  <si>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</si>
  <si>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</si>
  <si>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</si>
  <si>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</si>
  <si>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</si>
  <si>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</si>
  <si>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</si>
  <si>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</si>
  <si>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</si>
  <si>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</si>
  <si>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</si>
  <si>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</si>
  <si>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</si>
  <si>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</si>
  <si>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</si>
  <si>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</si>
  <si>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</si>
  <si>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</si>
  <si>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</si>
  <si>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</si>
  <si>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</si>
  <si>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</si>
  <si>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</si>
  <si>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</si>
  <si>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</si>
  <si>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</si>
  <si>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</si>
  <si>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</si>
  <si>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</si>
  <si>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</si>
  <si>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</si>
  <si>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</si>
  <si>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</si>
  <si>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</si>
  <si>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</si>
  <si>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</si>
  <si>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</si>
  <si>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</si>
  <si>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</si>
  <si>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</si>
  <si>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</si>
  <si>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</si>
  <si>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</si>
  <si>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</si>
  <si>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</si>
  <si>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</si>
  <si>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</si>
  <si>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</si>
  <si>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</si>
  <si>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</si>
  <si>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</si>
  <si>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</si>
  <si>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</si>
  <si>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</si>
  <si>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</si>
  <si>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</si>
  <si>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</si>
  <si>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</si>
  <si>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</si>
  <si>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</si>
  <si>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</si>
  <si>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</si>
  <si>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</si>
  <si>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</si>
  <si>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</si>
  <si>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</si>
  <si>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</si>
  <si>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</si>
  <si>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</si>
  <si>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</si>
  <si>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</si>
  <si>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</si>
  <si>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</si>
  <si>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</si>
  <si>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</si>
  <si>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</si>
  <si>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</si>
  <si>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</si>
  <si>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</si>
  <si>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</si>
  <si>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</si>
  <si>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</si>
  <si>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</si>
  <si>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</si>
  <si>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</si>
  <si>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</si>
  <si>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</si>
  <si>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</si>
  <si>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</si>
  <si>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</si>
  <si>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</si>
  <si>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</si>
  <si>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</si>
  <si>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</si>
  <si>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</si>
  <si>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</si>
  <si>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</si>
  <si>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</si>
  <si>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</si>
  <si>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</si>
  <si>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</si>
  <si>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</si>
  <si>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</si>
  <si>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</si>
  <si>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</si>
  <si>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</si>
  <si>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</si>
  <si>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</si>
  <si>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</si>
  <si>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</si>
  <si>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</si>
  <si>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</si>
  <si>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</si>
  <si>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</si>
  <si>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</si>
  <si>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</si>
  <si>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</si>
  <si>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</si>
  <si>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</si>
  <si>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</si>
  <si>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</si>
  <si>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</si>
  <si>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</si>
  <si>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</si>
  <si>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</si>
  <si>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</si>
  <si>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</si>
  <si>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</si>
  <si>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</si>
  <si>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</si>
  <si>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</si>
  <si>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</si>
  <si>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</si>
  <si>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</si>
  <si>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</si>
  <si>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</si>
  <si>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</si>
  <si>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</si>
  <si>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</si>
  <si>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</si>
  <si>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</si>
  <si>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</si>
  <si>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</si>
  <si>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</si>
  <si>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</si>
  <si>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</si>
  <si>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</si>
  <si>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</si>
  <si>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</si>
  <si>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</si>
  <si>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</si>
  <si>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</si>
  <si>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</si>
  <si>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</si>
  <si>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</si>
  <si>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</si>
  <si>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</si>
  <si>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</si>
  <si>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</si>
  <si>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</si>
  <si>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</si>
  <si>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</si>
  <si>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</si>
  <si>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</si>
  <si>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</si>
  <si>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</si>
  <si>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</si>
  <si>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</si>
  <si>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</si>
  <si>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</si>
  <si>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</si>
  <si>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</si>
  <si>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</si>
  <si>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</si>
  <si>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</si>
  <si>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</si>
  <si>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</si>
  <si>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</si>
  <si>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</si>
  <si>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</si>
  <si>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</si>
  <si>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</si>
  <si>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</si>
  <si>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</si>
  <si>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</si>
  <si>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</si>
  <si>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</si>
  <si>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</si>
  <si>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</si>
  <si>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</si>
  <si>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</si>
  <si>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</si>
  <si>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</si>
  <si>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</si>
  <si>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</si>
  <si>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</si>
  <si>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</si>
  <si>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</si>
  <si>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</si>
  <si>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</si>
  <si>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</si>
  <si>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</si>
  <si>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</si>
  <si>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</si>
  <si>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</si>
  <si>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</si>
  <si>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</si>
  <si>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</si>
  <si>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</si>
  <si>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</si>
  <si>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</si>
  <si>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</si>
  <si>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</si>
  <si>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</si>
  <si>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</si>
  <si>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</si>
  <si>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</si>
  <si>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</si>
  <si>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</si>
  <si>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</si>
  <si>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</si>
  <si>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</si>
  <si>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</si>
  <si>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</si>
  <si>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</si>
  <si>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</si>
  <si>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</si>
  <si>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</si>
  <si>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</si>
  <si>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</si>
  <si>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</si>
  <si>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</si>
  <si>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</si>
  <si>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</si>
  <si>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</si>
  <si>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</si>
  <si>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</si>
  <si>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</si>
  <si>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</si>
  <si>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</si>
  <si>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</si>
  <si>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</si>
  <si>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</si>
  <si>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</si>
  <si>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</si>
  <si>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</si>
  <si>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</si>
  <si>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</si>
  <si>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</si>
  <si>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</si>
  <si>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</si>
  <si>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</si>
  <si>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</si>
  <si>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</si>
  <si>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</si>
  <si>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</si>
  <si>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</si>
  <si>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</si>
  <si>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</si>
  <si>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</si>
  <si>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</si>
  <si>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</si>
  <si>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</si>
  <si>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</si>
  <si>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</si>
  <si>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</si>
  <si>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</si>
  <si>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</si>
  <si>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</si>
  <si>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</si>
  <si>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</si>
  <si>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</si>
  <si>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</si>
  <si>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</si>
  <si>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</si>
  <si>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</si>
  <si>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</si>
  <si>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</si>
  <si>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</si>
  <si>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</si>
  <si>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</si>
  <si>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</si>
  <si>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</si>
  <si>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</si>
  <si>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</si>
  <si>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</si>
  <si>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</si>
  <si>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</si>
  <si>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</si>
  <si>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</si>
  <si>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</si>
  <si>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</si>
  <si>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</si>
  <si>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</si>
  <si>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</si>
  <si>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</si>
  <si>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</si>
  <si>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</si>
  <si>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</si>
  <si>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</si>
  <si>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</si>
  <si>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</si>
  <si>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</si>
  <si>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</si>
  <si>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</si>
  <si>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</si>
  <si>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</si>
  <si>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</si>
  <si>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</si>
  <si>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</si>
  <si>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</si>
  <si>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</si>
  <si>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</si>
  <si>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</si>
  <si>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</si>
  <si>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</si>
  <si>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</si>
  <si>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</si>
  <si>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</si>
  <si>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</si>
  <si>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</si>
  <si>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</si>
  <si>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</si>
  <si>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</si>
  <si>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</si>
  <si>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</si>
  <si>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</si>
  <si>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</si>
  <si>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</si>
  <si>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</si>
  <si>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</si>
  <si>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</si>
  <si>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</si>
  <si>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</si>
  <si>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</si>
  <si>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</si>
  <si>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</si>
  <si>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</si>
  <si>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</si>
  <si>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</si>
  <si>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</si>
  <si>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</si>
  <si>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</si>
  <si>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</si>
  <si>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</si>
  <si>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</si>
  <si>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</si>
  <si>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</si>
  <si>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</si>
  <si>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</si>
  <si>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</si>
  <si>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</si>
  <si>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</si>
  <si>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</si>
  <si>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</si>
  <si>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</si>
  <si>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</si>
  <si>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</si>
  <si>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</si>
  <si>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</si>
  <si>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</si>
  <si>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</si>
  <si>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</si>
  <si>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</si>
  <si>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</si>
  <si>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</si>
  <si>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</si>
  <si>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</si>
  <si>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</si>
  <si>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</si>
  <si>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</si>
  <si>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</si>
  <si>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</si>
  <si>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</si>
  <si>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</si>
  <si>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</si>
  <si>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</si>
  <si>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</si>
  <si>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</si>
  <si>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</si>
  <si>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</si>
  <si>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</si>
  <si>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</si>
  <si>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</si>
  <si>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</si>
  <si>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</si>
  <si>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</si>
  <si>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</si>
  <si>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</si>
  <si>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</si>
  <si>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</si>
  <si>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</si>
  <si>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</si>
  <si>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</si>
  <si>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</si>
  <si>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</si>
  <si>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</si>
  <si>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</si>
  <si>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</si>
  <si>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</si>
  <si>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</si>
  <si>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</si>
  <si>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</si>
  <si>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</si>
  <si>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</si>
  <si>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</si>
  <si>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</si>
  <si>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</si>
  <si>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</si>
  <si>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</si>
  <si>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</si>
  <si>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</si>
  <si>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</si>
  <si>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</si>
  <si>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</si>
  <si>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</si>
  <si>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</si>
  <si>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</si>
  <si>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</si>
  <si>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</si>
  <si>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</si>
  <si>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</si>
  <si>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</si>
  <si>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</si>
  <si>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</si>
  <si>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</si>
  <si>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</si>
  <si>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</si>
  <si>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</si>
  <si>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</si>
  <si>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</si>
  <si>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</si>
  <si>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</si>
  <si>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</si>
  <si>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</si>
  <si>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</si>
  <si>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</si>
  <si>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</si>
  <si>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</si>
  <si>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</si>
  <si>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</si>
  <si>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</si>
  <si>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</si>
  <si>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</si>
  <si>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</si>
  <si>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</si>
  <si>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</si>
  <si>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</si>
  <si>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</si>
  <si>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</si>
  <si>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</si>
  <si>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</si>
  <si>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</si>
  <si>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</si>
  <si>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</si>
  <si>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</si>
  <si>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</si>
  <si>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</si>
  <si>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</si>
  <si>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</si>
  <si>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</si>
  <si>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</si>
  <si>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</si>
  <si>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</si>
  <si>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</si>
  <si>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</si>
  <si>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</si>
  <si>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</si>
  <si>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</si>
  <si>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</si>
  <si>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</si>
  <si>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</si>
  <si>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</si>
  <si>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</si>
  <si>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</si>
  <si>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</si>
  <si>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</si>
  <si>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</si>
  <si>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</si>
  <si>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</si>
  <si>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</si>
  <si>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</si>
  <si>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</si>
  <si>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</si>
  <si>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</si>
  <si>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</si>
  <si>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</si>
  <si>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</si>
  <si>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</si>
  <si>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</si>
  <si>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</si>
  <si>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</si>
  <si>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</si>
  <si>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</si>
  <si>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</si>
  <si>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</si>
  <si>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</si>
  <si>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</si>
  <si>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</si>
  <si>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</si>
  <si>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</si>
  <si>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</si>
  <si>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</si>
  <si>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</si>
  <si>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</si>
  <si>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</si>
  <si>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</si>
  <si>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</si>
  <si>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</si>
  <si>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</si>
  <si>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</si>
  <si>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</si>
  <si>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</si>
  <si>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</si>
  <si>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</si>
  <si>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</si>
  <si>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</si>
  <si>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</si>
  <si>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</si>
  <si>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</si>
  <si>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</si>
  <si>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</si>
  <si>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</si>
  <si>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</si>
  <si>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</si>
  <si>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</si>
  <si>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</si>
  <si>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</si>
  <si>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</si>
  <si>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</si>
  <si>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</si>
  <si>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</si>
  <si>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</si>
  <si>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</si>
  <si>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</si>
  <si>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</si>
  <si>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</si>
  <si>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</si>
  <si>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</si>
  <si>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</si>
  <si>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</si>
  <si>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</si>
  <si>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</si>
  <si>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</si>
  <si>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</si>
  <si>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</si>
  <si>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</si>
  <si>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</si>
  <si>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</si>
  <si>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</si>
  <si>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</si>
  <si>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</si>
  <si>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</si>
  <si>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</si>
  <si>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</si>
  <si>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</si>
  <si>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</si>
  <si>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</si>
  <si>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</si>
  <si>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</si>
  <si>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</si>
  <si>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</si>
  <si>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</si>
  <si>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</si>
  <si>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</si>
  <si>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</si>
  <si>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</si>
  <si>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</si>
  <si>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</si>
  <si>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</si>
  <si>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</si>
  <si>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</si>
  <si>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</si>
  <si>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</si>
  <si>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</si>
  <si>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</si>
  <si>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</si>
  <si>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</si>
  <si>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</si>
  <si>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</si>
  <si>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</si>
  <si>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</si>
  <si>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</si>
  <si>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</si>
  <si>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</si>
  <si>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</si>
  <si>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</si>
  <si>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</si>
  <si>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</si>
  <si>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</si>
  <si>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</si>
  <si>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</si>
  <si>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</si>
  <si>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</si>
  <si>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</si>
  <si>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</si>
  <si>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</si>
  <si>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</si>
  <si>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</si>
  <si>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</si>
  <si>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</si>
  <si>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</si>
  <si>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</si>
  <si>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</si>
  <si>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</si>
  <si>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</si>
  <si>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</si>
  <si>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</si>
  <si>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</si>
  <si>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</si>
  <si>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</si>
  <si>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</si>
  <si>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</si>
  <si>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</si>
  <si>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</si>
  <si>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</si>
  <si>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</si>
  <si>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</si>
  <si>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</si>
  <si>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</si>
  <si>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</si>
  <si>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</si>
  <si>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</si>
  <si>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</si>
  <si>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</si>
  <si>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</si>
  <si>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</si>
  <si>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</si>
  <si>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</si>
  <si>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</si>
  <si>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</si>
  <si>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</si>
  <si>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</si>
  <si>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</si>
  <si>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</si>
  <si>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</si>
  <si>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</si>
  <si>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</si>
  <si>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</si>
  <si>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</si>
  <si>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</si>
  <si>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</si>
  <si>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</si>
  <si>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</si>
  <si>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</si>
  <si>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</si>
  <si>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</si>
  <si>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</si>
  <si>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</si>
  <si>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</si>
  <si>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</si>
  <si>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</si>
  <si>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</si>
  <si>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</si>
  <si>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</si>
  <si>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</si>
  <si>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</si>
  <si>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</si>
  <si>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</si>
  <si>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</si>
  <si>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</si>
  <si>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</si>
  <si>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</si>
  <si>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</si>
  <si>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</si>
  <si>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</si>
  <si>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</si>
  <si>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</si>
  <si>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</si>
  <si>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</si>
  <si>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</si>
  <si>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</si>
  <si>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</si>
  <si>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</si>
  <si>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</si>
  <si>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</si>
  <si>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</si>
  <si>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</si>
  <si>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</si>
  <si>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</si>
  <si>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</si>
  <si>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</si>
  <si>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</si>
  <si>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</si>
  <si>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</si>
  <si>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</si>
  <si>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</si>
  <si>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</si>
  <si>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</si>
  <si>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</si>
  <si>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</si>
  <si>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</si>
  <si>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</si>
  <si>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</si>
  <si>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</si>
  <si>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</si>
  <si>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</si>
  <si>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</si>
  <si>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</si>
  <si>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</si>
  <si>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</si>
  <si>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</si>
  <si>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</si>
  <si>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</si>
  <si>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</si>
  <si>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</si>
  <si>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</si>
  <si>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</si>
  <si>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</si>
  <si>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</si>
  <si>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</si>
  <si>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</si>
  <si>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</si>
  <si>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</si>
  <si>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</si>
  <si>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</si>
  <si>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</si>
  <si>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</si>
  <si>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</si>
  <si>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</si>
  <si>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</si>
  <si>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</si>
  <si>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</si>
  <si>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</si>
  <si>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</si>
  <si>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</si>
  <si>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</si>
  <si>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</si>
  <si>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</si>
  <si>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</si>
  <si>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</si>
  <si>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</si>
  <si>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</si>
  <si>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</si>
  <si>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</si>
  <si>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</si>
  <si>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</si>
  <si>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</si>
  <si>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</si>
  <si>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</si>
  <si>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</si>
  <si>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</si>
  <si>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</si>
  <si>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</si>
  <si>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</si>
  <si>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</si>
  <si>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</si>
  <si>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</si>
  <si>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</si>
  <si>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</si>
  <si>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</si>
  <si>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</si>
  <si>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</si>
  <si>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</si>
  <si>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</si>
  <si>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</si>
  <si>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</si>
  <si>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</si>
  <si>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</si>
  <si>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</si>
  <si>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</si>
  <si>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</si>
  <si>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</si>
  <si>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</si>
  <si>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</si>
  <si>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</si>
  <si>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</si>
  <si>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</si>
  <si>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</si>
  <si>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</si>
  <si>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</si>
  <si>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</si>
  <si>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</si>
  <si>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</si>
  <si>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</si>
  <si>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</si>
  <si>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</si>
  <si>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</si>
  <si>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</si>
  <si>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</si>
  <si>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</si>
  <si>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</si>
  <si>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</si>
  <si>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</si>
  <si>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</si>
  <si>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</si>
  <si>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</si>
  <si>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</si>
  <si>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</si>
  <si>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</si>
  <si>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</si>
  <si>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</si>
  <si>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</si>
  <si>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</si>
  <si>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</si>
  <si>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</si>
  <si>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</si>
  <si>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</si>
  <si>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</si>
  <si>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</si>
  <si>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</si>
  <si>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</si>
  <si>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</si>
  <si>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</si>
  <si>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</si>
  <si>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</si>
  <si>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</si>
  <si>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</si>
  <si>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</si>
  <si>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</si>
  <si>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</si>
  <si>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</si>
  <si>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</si>
  <si>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</si>
  <si>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</si>
  <si>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</si>
  <si>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</si>
  <si>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</si>
  <si>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</si>
  <si>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</si>
  <si>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</si>
  <si>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</si>
  <si>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</si>
  <si>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</si>
  <si>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</si>
  <si>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</si>
  <si>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</si>
  <si>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</si>
  <si>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</si>
  <si>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</si>
  <si>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</si>
  <si>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</si>
  <si>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</si>
  <si>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</si>
  <si>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</si>
  <si>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</si>
  <si>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</si>
  <si>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</si>
  <si>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</si>
  <si>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</si>
  <si>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</si>
  <si>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</si>
  <si>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</si>
  <si>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</si>
  <si>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</si>
  <si>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</si>
  <si>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</si>
  <si>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</si>
  <si>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</si>
  <si>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</si>
  <si>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</si>
  <si>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</si>
  <si>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</si>
  <si>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</si>
  <si>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</si>
  <si>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</si>
  <si>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</si>
  <si>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</si>
  <si>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</si>
  <si>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</si>
  <si>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</si>
  <si>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</si>
  <si>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</si>
  <si>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</si>
  <si>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</si>
  <si>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</si>
  <si>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</si>
  <si>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</si>
  <si>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</si>
  <si>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</si>
  <si>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</si>
  <si>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</si>
  <si>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</si>
  <si>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</si>
  <si>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</si>
  <si>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</si>
  <si>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</si>
  <si>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</si>
  <si>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</si>
  <si>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</si>
  <si>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</si>
  <si>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</si>
  <si>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</si>
  <si>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</si>
  <si>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</si>
  <si>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</si>
  <si>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</si>
  <si>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</si>
  <si>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</si>
  <si>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</si>
  <si>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</si>
  <si>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</si>
  <si>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</si>
  <si>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</si>
  <si>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</si>
  <si>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</si>
  <si>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</si>
  <si>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</si>
  <si>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</si>
  <si>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</si>
  <si>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</si>
  <si>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</si>
  <si>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</si>
  <si>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</si>
  <si>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</si>
  <si>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</si>
  <si>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</si>
  <si>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</si>
  <si>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</si>
  <si>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</si>
  <si>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</si>
  <si>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</si>
  <si>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</si>
  <si>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</si>
  <si>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</si>
  <si>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</si>
  <si>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</si>
  <si>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</si>
  <si>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</si>
  <si>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</si>
  <si>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</si>
  <si>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</si>
  <si>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</si>
  <si>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</si>
  <si>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</si>
  <si>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</si>
  <si>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</si>
  <si>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</si>
  <si>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</si>
  <si>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</si>
  <si>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</si>
  <si>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</si>
  <si>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</si>
  <si>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</si>
  <si>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</si>
  <si>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</si>
  <si>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</si>
  <si>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</si>
  <si>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</si>
  <si>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</si>
  <si>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</si>
  <si>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</si>
  <si>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</si>
  <si>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</si>
  <si>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</si>
  <si>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</si>
  <si>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</si>
  <si>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</si>
  <si>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</si>
  <si>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</si>
  <si>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</si>
  <si>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</si>
  <si>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</si>
  <si>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</si>
  <si>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</si>
  <si>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</si>
  <si>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</si>
  <si>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</si>
  <si>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</si>
  <si>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</si>
  <si>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</si>
  <si>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</si>
  <si>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</si>
  <si>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</si>
  <si>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</si>
  <si>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</si>
  <si>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</si>
  <si>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</si>
  <si>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</si>
  <si>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</si>
  <si>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</si>
  <si>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</si>
  <si>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</si>
  <si>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</si>
  <si>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</si>
  <si>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</si>
  <si>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</si>
  <si>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</si>
  <si>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</si>
  <si>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</si>
  <si>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</si>
  <si>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</si>
  <si>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</si>
  <si>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</si>
  <si>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</si>
  <si>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</si>
  <si>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</si>
  <si>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</si>
  <si>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</si>
  <si>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</si>
  <si>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</si>
  <si>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</si>
  <si>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</si>
  <si>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</si>
  <si>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</si>
  <si>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</si>
  <si>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</si>
  <si>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</si>
  <si>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</si>
  <si>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</si>
  <si>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</si>
  <si>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</si>
  <si>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</si>
  <si>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</si>
  <si>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</si>
  <si>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</si>
  <si>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</si>
  <si>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</si>
  <si>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</si>
  <si>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</si>
  <si>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</si>
  <si>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</si>
  <si>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</si>
  <si>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</si>
  <si>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</si>
  <si>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</si>
  <si>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</si>
  <si>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</si>
  <si>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</si>
  <si>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</si>
  <si>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</si>
  <si>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</si>
  <si>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</si>
  <si>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</si>
  <si>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</si>
  <si>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</si>
  <si>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</si>
  <si>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</si>
  <si>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</si>
  <si>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</si>
  <si>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</si>
  <si>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</si>
  <si>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</si>
  <si>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</si>
  <si>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</si>
  <si>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</si>
  <si>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</si>
  <si>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</si>
  <si>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</si>
  <si>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</si>
  <si>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</si>
  <si>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</si>
  <si>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</si>
  <si>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</si>
  <si>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</si>
  <si>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</si>
  <si>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</si>
  <si>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</si>
  <si>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</si>
  <si>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</si>
  <si>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</si>
  <si>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</si>
  <si>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</si>
  <si>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</si>
  <si>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</si>
  <si>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</si>
  <si>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</si>
  <si>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</si>
  <si>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</si>
  <si>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</si>
  <si>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</si>
  <si>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</si>
  <si>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</si>
  <si>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</si>
  <si>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</si>
  <si>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</si>
  <si>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</si>
  <si>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</si>
  <si>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</si>
  <si>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</si>
  <si>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</si>
  <si>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</si>
  <si>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</si>
  <si>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</si>
  <si>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</si>
  <si>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</si>
  <si>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</si>
  <si>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</si>
  <si>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</si>
  <si>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</si>
  <si>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</si>
  <si>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</si>
  <si>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</si>
  <si>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</si>
  <si>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</si>
  <si>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</si>
  <si>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</si>
  <si>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</si>
  <si>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</si>
  <si>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</si>
  <si>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</si>
  <si>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</si>
  <si>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</si>
  <si>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</si>
  <si>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</si>
  <si>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</si>
  <si>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</si>
  <si>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</si>
  <si>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</si>
  <si>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</si>
  <si>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</si>
  <si>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</si>
  <si>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</si>
  <si>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</si>
  <si>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</si>
  <si>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</si>
  <si>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</si>
  <si>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</si>
  <si>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</si>
  <si>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</si>
  <si>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</si>
  <si>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</si>
  <si>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</si>
  <si>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</si>
  <si>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</si>
  <si>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</si>
  <si>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</si>
  <si>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</si>
  <si>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</si>
  <si>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</si>
  <si>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</si>
  <si>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</si>
  <si>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</si>
  <si>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</si>
  <si>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</si>
  <si>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</si>
  <si>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</si>
  <si>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</si>
  <si>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</si>
  <si>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</si>
  <si>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</si>
  <si>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</si>
  <si>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</si>
  <si>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</si>
  <si>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</si>
  <si>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</si>
  <si>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</si>
  <si>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</si>
  <si>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</si>
  <si>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</si>
  <si>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</si>
  <si>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</si>
  <si>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</si>
  <si>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</si>
  <si>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</si>
  <si>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</si>
  <si>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</si>
  <si>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</si>
  <si>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</si>
  <si>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</si>
  <si>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</si>
  <si>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</si>
  <si>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</si>
  <si>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</si>
  <si>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</si>
  <si>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</si>
  <si>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</si>
  <si>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</si>
  <si>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</si>
  <si>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</si>
  <si>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</si>
  <si>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</si>
  <si>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</si>
  <si>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</si>
  <si>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</si>
  <si>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</si>
  <si>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</si>
  <si>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</si>
  <si>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</si>
  <si>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</si>
  <si>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</si>
  <si>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</si>
  <si>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</si>
  <si>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</si>
  <si>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</si>
  <si>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</si>
  <si>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</si>
  <si>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</si>
  <si>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</si>
  <si>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</si>
  <si>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</si>
  <si>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</si>
  <si>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</si>
  <si>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</si>
  <si>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</si>
  <si>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</si>
  <si>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</si>
  <si>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</si>
  <si>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</si>
  <si>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</si>
  <si>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</si>
  <si>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</si>
  <si>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</si>
  <si>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</si>
  <si>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</si>
  <si>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</si>
  <si>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</si>
  <si>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</si>
  <si>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</si>
  <si>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</si>
  <si>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</si>
  <si>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</si>
  <si>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</si>
  <si>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</si>
  <si>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</si>
  <si>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</si>
  <si>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</si>
  <si>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</si>
  <si>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</si>
  <si>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</si>
  <si>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</si>
  <si>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</si>
  <si>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</si>
  <si>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</si>
  <si>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</si>
  <si>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</si>
  <si>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</si>
  <si>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</si>
  <si>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</si>
  <si>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</si>
  <si>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</si>
  <si>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</si>
  <si>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</si>
  <si>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</si>
  <si>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</si>
  <si>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</si>
  <si>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</si>
  <si>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</si>
  <si>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</si>
  <si>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</si>
  <si>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</si>
  <si>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</si>
  <si>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</si>
  <si>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</si>
  <si>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</si>
  <si>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</si>
  <si>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</si>
  <si>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</si>
  <si>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</si>
  <si>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</si>
  <si>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</si>
  <si>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</si>
  <si>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</si>
  <si>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</si>
  <si>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</si>
  <si>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</si>
  <si>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</si>
  <si>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</si>
  <si>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</si>
  <si>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</si>
  <si>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</si>
  <si>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</si>
  <si>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</si>
  <si>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</si>
  <si>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</si>
  <si>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</si>
  <si>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</si>
  <si>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</si>
  <si>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</si>
  <si>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</si>
  <si>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</si>
  <si>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</si>
  <si>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</si>
  <si>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</si>
  <si>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</si>
  <si>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</si>
  <si>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</si>
  <si>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</si>
  <si>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</si>
  <si>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</si>
  <si>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</si>
  <si>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</si>
  <si>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</si>
  <si>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</si>
  <si>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</si>
  <si>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</si>
  <si>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</si>
  <si>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</si>
  <si>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</si>
  <si>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</si>
  <si>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</si>
  <si>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</si>
  <si>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</si>
  <si>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</si>
  <si>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</si>
  <si>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</si>
  <si>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</si>
  <si>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</si>
  <si>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</si>
  <si>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</si>
  <si>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</si>
  <si>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</si>
  <si>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</si>
  <si>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</si>
  <si>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</si>
  <si>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</si>
  <si>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</si>
  <si>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</si>
  <si>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</si>
  <si>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</si>
  <si>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</si>
  <si>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</si>
  <si>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</si>
  <si>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</si>
  <si>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</si>
  <si>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</si>
  <si>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</si>
  <si>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</si>
  <si>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</si>
  <si>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</si>
  <si>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</si>
  <si>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</si>
  <si>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</si>
  <si>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</si>
  <si>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</si>
  <si>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</si>
  <si>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</si>
  <si>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</si>
  <si>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</si>
  <si>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</si>
  <si>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</si>
  <si>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</si>
  <si>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</si>
  <si>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</si>
  <si>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</si>
  <si>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</si>
  <si>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</si>
  <si>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</si>
  <si>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</si>
  <si>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</si>
  <si>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</si>
  <si>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</si>
  <si>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</si>
  <si>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</si>
  <si>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</si>
  <si>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</si>
  <si>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</si>
  <si>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</si>
  <si>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</si>
  <si>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</si>
  <si>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</si>
  <si>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</si>
  <si>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</si>
  <si>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</si>
  <si>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</si>
  <si>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</si>
  <si>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</si>
  <si>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</si>
  <si>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</si>
  <si>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</si>
  <si>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</si>
  <si>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</si>
  <si>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</si>
  <si>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</si>
  <si>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</si>
  <si>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</si>
  <si>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</si>
  <si>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</si>
  <si>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</si>
  <si>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</si>
  <si>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</si>
  <si>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</si>
  <si>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</si>
  <si>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</si>
  <si>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</si>
  <si>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</si>
  <si>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</si>
  <si>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</si>
  <si>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</si>
  <si>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</si>
  <si>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</si>
  <si>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</si>
  <si>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</si>
  <si>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</si>
  <si>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</si>
  <si>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</si>
  <si>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</si>
  <si>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</si>
  <si>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</si>
  <si>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</si>
  <si>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</si>
  <si>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</si>
  <si>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</si>
  <si>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</si>
  <si>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</si>
  <si>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</si>
  <si>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</si>
  <si>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</si>
  <si>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</si>
  <si>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</si>
  <si>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</si>
  <si>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</si>
  <si>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</si>
  <si>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</si>
  <si>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</si>
  <si>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</si>
  <si>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</si>
  <si>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</si>
  <si>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</si>
  <si>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</si>
  <si>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</si>
  <si>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</si>
  <si>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</si>
  <si>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</si>
  <si>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</si>
  <si>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</si>
  <si>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</si>
  <si>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</si>
  <si>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</si>
  <si>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</si>
  <si>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</si>
  <si>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</si>
  <si>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</si>
  <si>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</si>
  <si>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</si>
  <si>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</si>
  <si>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</si>
  <si>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</si>
  <si>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</si>
  <si>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</si>
  <si>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</si>
  <si>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</si>
  <si>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</si>
  <si>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</si>
  <si>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</si>
  <si>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</si>
  <si>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</si>
  <si>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</si>
  <si>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</si>
  <si>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</si>
  <si>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</si>
  <si>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</si>
  <si>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</si>
  <si>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</si>
  <si>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</si>
  <si>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</si>
  <si>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</si>
  <si>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</si>
  <si>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</si>
  <si>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</si>
  <si>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</si>
  <si>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</si>
  <si>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</si>
  <si>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</si>
  <si>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</si>
  <si>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</si>
  <si>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</si>
  <si>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</si>
  <si>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</si>
  <si>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</si>
  <si>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</si>
  <si>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</si>
  <si>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</si>
  <si>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</si>
  <si>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</si>
  <si>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</si>
  <si>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</si>
  <si>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</si>
  <si>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</si>
  <si>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</si>
  <si>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</si>
  <si>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</si>
  <si>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</si>
  <si>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</si>
  <si>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</si>
  <si>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</si>
  <si>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</si>
  <si>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</si>
  <si>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</si>
  <si>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</si>
  <si>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</si>
  <si>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</si>
  <si>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</si>
  <si>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</si>
  <si>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</si>
  <si>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</si>
  <si>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</si>
  <si>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</si>
  <si>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</si>
  <si>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</si>
  <si>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</si>
  <si>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</si>
  <si>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</si>
  <si>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</si>
  <si>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</si>
  <si>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</si>
  <si>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</si>
  <si>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</si>
  <si>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</si>
  <si>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</si>
  <si>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</si>
  <si>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</si>
  <si>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</si>
  <si>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</si>
  <si>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</si>
  <si>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</si>
  <si>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</si>
  <si>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</si>
  <si>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</si>
  <si>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</si>
  <si>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</si>
  <si>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</si>
  <si>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</si>
  <si>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</si>
  <si>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</si>
  <si>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</si>
  <si>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</si>
  <si>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</si>
  <si>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</si>
  <si>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</si>
  <si>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</si>
  <si>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</si>
  <si>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</si>
  <si>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</si>
  <si>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</si>
  <si>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</si>
  <si>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</si>
  <si>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</si>
  <si>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</si>
  <si>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</si>
  <si>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</si>
  <si>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</si>
  <si>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</si>
  <si>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</si>
  <si>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</si>
  <si>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</si>
  <si>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</si>
  <si>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</si>
  <si>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</si>
  <si>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</si>
  <si>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</si>
  <si>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</si>
  <si>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</si>
  <si>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</si>
  <si>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</si>
  <si>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</si>
  <si>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</si>
  <si>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</si>
  <si>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</si>
  <si>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</si>
  <si>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</si>
  <si>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</si>
  <si>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</si>
  <si>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</si>
  <si>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</si>
  <si>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</si>
  <si>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</si>
  <si>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</si>
  <si>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</si>
  <si>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</si>
  <si>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</si>
  <si>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</si>
  <si>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</si>
  <si>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</si>
  <si>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</si>
  <si>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</si>
  <si>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</si>
  <si>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</si>
  <si>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</si>
  <si>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</si>
  <si>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</si>
  <si>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</si>
  <si>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</si>
  <si>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</si>
  <si>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</si>
  <si>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</si>
  <si>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</si>
  <si>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</si>
  <si>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</si>
  <si>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</si>
  <si>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</si>
  <si>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</si>
  <si>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</si>
  <si>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</si>
  <si>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</si>
  <si>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</si>
  <si>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</si>
  <si>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</si>
  <si>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</si>
  <si>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</si>
  <si>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</si>
  <si>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</si>
  <si>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</si>
  <si>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</si>
  <si>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</si>
  <si>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</si>
  <si>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</si>
  <si>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</si>
  <si>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</si>
  <si>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</si>
  <si>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</si>
  <si>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</si>
  <si>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</si>
  <si>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</si>
  <si>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</si>
  <si>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</si>
  <si>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</si>
  <si>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</si>
  <si>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</si>
  <si>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</si>
  <si>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</si>
  <si>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</si>
  <si>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</si>
  <si>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</si>
  <si>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</si>
  <si>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</si>
  <si>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</si>
  <si>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</si>
  <si>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</si>
  <si>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</si>
  <si>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</si>
  <si>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</si>
  <si>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</si>
  <si>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</si>
  <si>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</si>
  <si>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</si>
  <si>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</si>
  <si>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</si>
  <si>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</si>
  <si>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</si>
  <si>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</si>
  <si>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</si>
  <si>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</si>
  <si>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</si>
  <si>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</si>
  <si>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</si>
  <si>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</si>
  <si>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</si>
  <si>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</si>
  <si>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</si>
  <si>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</si>
  <si>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</si>
  <si>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</si>
  <si>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</si>
  <si>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</si>
  <si>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</si>
  <si>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</si>
  <si>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</si>
  <si>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</si>
  <si>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</si>
  <si>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</si>
  <si>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</si>
  <si>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</si>
  <si>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</si>
  <si>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</si>
  <si>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</si>
  <si>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</si>
  <si>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</si>
  <si>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</si>
  <si>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</si>
  <si>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</si>
  <si>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</si>
  <si>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</si>
  <si>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</si>
  <si>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</si>
  <si>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</si>
  <si>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</si>
  <si>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</si>
  <si>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</si>
  <si>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</si>
  <si>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</si>
  <si>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</si>
  <si>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</si>
  <si>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</si>
  <si>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</si>
  <si>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</si>
  <si>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</si>
  <si>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</si>
  <si>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</si>
  <si>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</si>
  <si>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</si>
  <si>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</si>
  <si>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</si>
  <si>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</si>
  <si>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</si>
  <si>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</si>
  <si>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</si>
  <si>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</si>
  <si>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</si>
  <si>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</si>
  <si>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</si>
  <si>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</si>
  <si>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</si>
  <si>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</si>
  <si>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</si>
  <si>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</si>
  <si>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</si>
  <si>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</si>
  <si>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</si>
  <si>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</si>
  <si>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</si>
  <si>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</si>
  <si>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</si>
  <si>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</si>
  <si>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</si>
  <si>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</si>
  <si>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</si>
  <si>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</si>
  <si>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</si>
  <si>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</si>
  <si>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</si>
  <si>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</si>
  <si>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</si>
  <si>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</si>
  <si>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</si>
  <si>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</si>
  <si>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</si>
  <si>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</si>
  <si>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</si>
  <si>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</si>
  <si>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</si>
  <si>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</si>
  <si>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</si>
  <si>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</si>
  <si>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</si>
  <si>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</si>
  <si>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</si>
  <si>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</si>
  <si>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</si>
  <si>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</si>
  <si>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</si>
  <si>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</si>
  <si>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</si>
  <si>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</si>
  <si>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</si>
  <si>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</si>
  <si>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</si>
  <si>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</si>
  <si>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</si>
  <si>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</si>
  <si>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</si>
  <si>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</si>
  <si>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</si>
  <si>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</si>
  <si>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</si>
  <si>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</si>
  <si>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</si>
  <si>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</si>
  <si>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</si>
  <si>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</si>
  <si>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</si>
  <si>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</si>
  <si>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</si>
  <si>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</si>
  <si>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</si>
  <si>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</si>
  <si>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</si>
  <si>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</si>
  <si>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</si>
  <si>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</si>
  <si>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</si>
  <si>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</si>
  <si>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</si>
  <si>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</si>
  <si>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</si>
  <si>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</si>
  <si>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</si>
  <si>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</si>
  <si>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</si>
  <si>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</si>
  <si>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</si>
  <si>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</si>
  <si>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</si>
  <si>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</si>
  <si>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</si>
  <si>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</si>
  <si>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</si>
  <si>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</si>
  <si>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</si>
  <si>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</si>
  <si>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</si>
  <si>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</si>
  <si>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</si>
  <si>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</si>
  <si>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</si>
  <si>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</si>
  <si>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</si>
  <si>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</si>
  <si>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</si>
  <si>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</si>
  <si>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</si>
  <si>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</si>
  <si>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</si>
  <si>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</si>
  <si>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</si>
  <si>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</si>
  <si>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</si>
  <si>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</si>
  <si>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</si>
  <si>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</si>
  <si>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</si>
  <si>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</si>
  <si>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</si>
  <si>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</si>
  <si>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</si>
  <si>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</si>
  <si>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</si>
  <si>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</si>
  <si>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</si>
  <si>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</si>
  <si>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</si>
  <si>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</si>
  <si>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</si>
  <si>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</si>
  <si>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</si>
  <si>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</si>
  <si>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</si>
  <si>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</si>
  <si>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</si>
  <si>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</si>
  <si>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</si>
  <si>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</si>
  <si>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</si>
  <si>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</si>
  <si>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</si>
  <si>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</si>
  <si>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</si>
  <si>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</si>
  <si>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</si>
  <si>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</si>
  <si>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</si>
  <si>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</si>
  <si>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</si>
  <si>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</si>
  <si>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</si>
  <si>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</si>
  <si>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</si>
  <si>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</si>
  <si>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</si>
  <si>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</si>
  <si>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</si>
  <si>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</si>
  <si>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</si>
  <si>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</si>
  <si>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</si>
  <si>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</si>
  <si>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</si>
  <si>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</si>
  <si>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</si>
  <si>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</si>
  <si>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</si>
  <si>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</si>
  <si>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</si>
  <si>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</si>
  <si>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</si>
  <si>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</si>
  <si>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</si>
  <si>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</si>
  <si>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</si>
  <si>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</si>
  <si>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</si>
  <si>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</si>
  <si>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</si>
  <si>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</si>
  <si>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</si>
  <si>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</si>
  <si>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</si>
  <si>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</si>
  <si>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</si>
  <si>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</si>
  <si>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</si>
  <si>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</si>
  <si>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</si>
  <si>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</si>
  <si>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</si>
  <si>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</si>
  <si>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</si>
  <si>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</si>
  <si>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</si>
  <si>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</si>
  <si>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</si>
  <si>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</si>
  <si>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</si>
  <si>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</si>
  <si>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</si>
  <si>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</si>
  <si>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</si>
  <si>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</si>
  <si>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</si>
  <si>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</si>
  <si>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</si>
  <si>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</si>
  <si>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</si>
  <si>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</si>
  <si>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</si>
  <si>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</si>
  <si>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</si>
  <si>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</si>
  <si>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</si>
  <si>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</si>
  <si>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</si>
  <si>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</si>
  <si>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</si>
  <si>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</si>
  <si>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</si>
  <si>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</si>
  <si>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</si>
  <si>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</si>
  <si>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</si>
  <si>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</si>
  <si>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</si>
  <si>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</si>
  <si>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</si>
  <si>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</si>
  <si>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</si>
  <si>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</si>
  <si>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</si>
  <si>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</si>
  <si>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</si>
  <si>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</si>
  <si>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</si>
  <si>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</si>
  <si>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</si>
  <si>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</si>
  <si>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</si>
  <si>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</si>
  <si>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</si>
  <si>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</si>
  <si>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</si>
  <si>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</si>
  <si>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</si>
  <si>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</si>
  <si>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</si>
  <si>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</si>
  <si>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</si>
  <si>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</si>
  <si>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</si>
  <si>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</si>
  <si>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</si>
  <si>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</si>
  <si>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</si>
  <si>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</si>
  <si>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</si>
  <si>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</si>
  <si>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</si>
  <si>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</si>
  <si>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</si>
  <si>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</si>
  <si>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</si>
  <si>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</si>
  <si>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</si>
  <si>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</si>
  <si>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</si>
  <si>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</si>
  <si>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</si>
  <si>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</si>
  <si>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</si>
  <si>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</si>
  <si>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</si>
  <si>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</si>
  <si>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</si>
  <si>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</si>
  <si>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</si>
  <si>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</si>
  <si>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</si>
  <si>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</si>
  <si>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</si>
  <si>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</si>
  <si>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</si>
  <si>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</si>
  <si>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</si>
  <si>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</si>
  <si>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</si>
  <si>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</si>
  <si>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</si>
  <si>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</si>
  <si>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</si>
  <si>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</si>
  <si>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</si>
  <si>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</si>
  <si>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</si>
  <si>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</si>
  <si>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</si>
  <si>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</si>
  <si>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</si>
  <si>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</si>
  <si>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</si>
  <si>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</si>
  <si>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</si>
  <si>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</si>
  <si>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</si>
  <si>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</si>
  <si>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</si>
  <si>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</si>
  <si>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</si>
  <si>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</si>
  <si>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</si>
  <si>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</si>
  <si>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</si>
  <si>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</si>
  <si>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</si>
  <si>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</si>
  <si>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</si>
  <si>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</si>
  <si>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</si>
  <si>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</si>
  <si>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</si>
  <si>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</si>
  <si>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</si>
  <si>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</si>
  <si>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</si>
  <si>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</si>
  <si>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</si>
  <si>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</si>
  <si>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</si>
  <si>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</si>
  <si>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</si>
  <si>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</si>
  <si>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</si>
  <si>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</si>
  <si>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</si>
  <si>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</si>
  <si>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</si>
  <si>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</si>
  <si>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</si>
  <si>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</si>
  <si>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</si>
  <si>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</si>
  <si>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</si>
  <si>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</si>
  <si>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</si>
  <si>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</si>
  <si>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</si>
  <si>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</si>
  <si>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</si>
  <si>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</si>
  <si>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</si>
  <si>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</si>
  <si>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</si>
  <si>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</si>
  <si>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</si>
  <si>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</si>
  <si>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</si>
  <si>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</si>
  <si>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</si>
  <si>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</si>
  <si>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</si>
  <si>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</si>
  <si>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</si>
  <si>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</si>
  <si>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</si>
  <si>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</si>
  <si>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</si>
  <si>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</si>
  <si>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</si>
  <si>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</si>
  <si>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</si>
  <si>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</si>
  <si>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</si>
  <si>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</si>
  <si>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</si>
  <si>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</si>
  <si>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</si>
  <si>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</si>
  <si>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</si>
  <si>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</si>
  <si>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</si>
  <si>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</si>
  <si>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</si>
  <si>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</si>
  <si>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</si>
  <si>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</si>
  <si>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</si>
  <si>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</si>
  <si>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</si>
  <si>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</si>
  <si>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</si>
  <si>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</si>
  <si>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</si>
  <si>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</si>
  <si>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</si>
  <si>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</si>
  <si>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</si>
  <si>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</si>
  <si>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</si>
  <si>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</si>
  <si>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</si>
  <si>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</si>
  <si>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</si>
  <si>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</si>
  <si>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</si>
  <si>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</si>
  <si>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</si>
  <si>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</si>
  <si>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</si>
  <si>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</si>
  <si>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</si>
  <si>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</si>
  <si>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</si>
  <si>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</si>
  <si>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</si>
  <si>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</si>
  <si>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</si>
  <si>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</si>
  <si>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</si>
  <si>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</si>
  <si>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</si>
  <si>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</si>
  <si>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</si>
  <si>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</si>
  <si>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</si>
  <si>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</si>
  <si>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</si>
  <si>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</si>
  <si>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</si>
  <si>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</si>
  <si>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</si>
  <si>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</si>
  <si>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</si>
  <si>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</si>
  <si>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</si>
  <si>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</si>
  <si>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</si>
  <si>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</si>
  <si>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</si>
  <si>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</si>
  <si>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</si>
  <si>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</si>
  <si>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</si>
  <si>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</si>
  <si>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</si>
  <si>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</si>
  <si>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</si>
  <si>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</si>
  <si>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</si>
  <si>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</si>
  <si>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</si>
  <si>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</si>
  <si>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</si>
  <si>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</si>
  <si>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</si>
  <si>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</si>
  <si>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</si>
  <si>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</si>
  <si>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</si>
  <si>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</si>
  <si>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</si>
  <si>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</si>
  <si>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</si>
  <si>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</si>
  <si>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</si>
  <si>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</si>
  <si>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</si>
  <si>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</si>
  <si>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</si>
  <si>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</si>
  <si>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</si>
  <si>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</si>
  <si>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</si>
  <si>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</si>
  <si>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</si>
  <si>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</si>
  <si>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</si>
  <si>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</si>
  <si>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</si>
  <si>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</si>
  <si>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</si>
  <si>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</si>
  <si>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</si>
  <si>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</si>
  <si>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</si>
  <si>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</si>
  <si>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</si>
  <si>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</si>
  <si>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</si>
  <si>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</si>
  <si>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</si>
  <si>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</si>
  <si>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</si>
  <si>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</si>
  <si>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</si>
  <si>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</si>
  <si>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</si>
  <si>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</si>
  <si>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</si>
  <si>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</si>
  <si>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</si>
  <si>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</si>
  <si>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</si>
  <si>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</si>
  <si>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</si>
  <si>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</si>
  <si>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</si>
  <si>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</si>
  <si>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</si>
  <si>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</si>
  <si>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</si>
  <si>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</si>
  <si>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</si>
  <si>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</si>
  <si>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</si>
  <si>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</si>
  <si>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</si>
  <si>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</si>
  <si>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</si>
  <si>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</si>
  <si>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</si>
  <si>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</si>
  <si>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</si>
  <si>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</si>
  <si>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</si>
  <si>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</si>
  <si>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</si>
  <si>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</si>
  <si>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</si>
  <si>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</si>
  <si>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</si>
  <si>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</si>
  <si>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</si>
  <si>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</si>
  <si>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</si>
  <si>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</si>
  <si>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</si>
  <si>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</si>
  <si>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</si>
  <si>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</si>
  <si>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</si>
  <si>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</si>
  <si>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</si>
  <si>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</si>
  <si>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</si>
  <si>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</si>
  <si>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</si>
  <si>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</si>
  <si>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</si>
  <si>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</si>
  <si>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</si>
  <si>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</si>
  <si>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</si>
  <si>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</si>
  <si>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</si>
  <si>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</si>
  <si>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</si>
  <si>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</si>
  <si>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</si>
  <si>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</si>
  <si>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</si>
  <si>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</si>
  <si>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</si>
  <si>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</si>
  <si>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</si>
  <si>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</si>
  <si>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</si>
  <si>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</si>
  <si>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</si>
  <si>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</si>
  <si>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</si>
  <si>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</si>
  <si>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</si>
  <si>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</si>
  <si>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</si>
  <si>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</si>
  <si>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</si>
  <si>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</si>
  <si>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</si>
  <si>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</si>
  <si>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</si>
  <si>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</si>
  <si>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</si>
  <si>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</si>
  <si>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</si>
  <si>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</si>
  <si>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</si>
  <si>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</si>
  <si>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</si>
  <si>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</si>
  <si>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</si>
  <si>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</si>
  <si>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</si>
  <si>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</si>
  <si>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</si>
  <si>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</si>
  <si>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</si>
  <si>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</si>
  <si>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</si>
  <si>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</si>
  <si>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</si>
  <si>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</si>
  <si>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</si>
  <si>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</si>
  <si>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</si>
  <si>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</si>
  <si>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</si>
  <si>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</si>
  <si>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</si>
  <si>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</si>
  <si>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</si>
  <si>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</si>
  <si>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</si>
  <si>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</si>
  <si>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</si>
  <si>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</si>
  <si>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</si>
  <si>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</si>
  <si>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</si>
  <si>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</si>
  <si>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</si>
  <si>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</si>
  <si>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</si>
  <si>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</si>
  <si>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</si>
  <si>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</si>
  <si>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</si>
  <si>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</si>
  <si>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</si>
  <si>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</si>
  <si>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</si>
  <si>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</si>
  <si>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</si>
  <si>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</si>
  <si>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</si>
  <si>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</si>
  <si>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</si>
  <si>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</si>
  <si>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</si>
  <si>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</si>
  <si>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</si>
  <si>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</si>
  <si>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</si>
  <si>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</si>
  <si>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</si>
  <si>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</si>
  <si>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</si>
  <si>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</si>
  <si>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</si>
  <si>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</si>
  <si>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</si>
  <si>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</si>
  <si>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</si>
  <si>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</si>
  <si>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</si>
  <si>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</si>
  <si>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</si>
  <si>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</si>
  <si>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</si>
  <si>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</si>
  <si>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</si>
  <si>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</si>
  <si>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</si>
  <si>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</si>
  <si>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</si>
  <si>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</si>
  <si>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</si>
  <si>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</si>
  <si>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</si>
  <si>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</si>
  <si>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</si>
  <si>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</si>
  <si>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</si>
  <si>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</si>
  <si>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</si>
  <si>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</si>
  <si>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</si>
  <si>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</si>
  <si>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</si>
  <si>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</si>
  <si>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</si>
  <si>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</si>
  <si>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</si>
  <si>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</si>
  <si>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</si>
  <si>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</si>
  <si>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</si>
  <si>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</si>
  <si>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</si>
  <si>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</si>
  <si>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</si>
  <si>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</si>
  <si>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</si>
  <si>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</si>
  <si>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</si>
  <si>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</si>
  <si>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</si>
  <si>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</si>
  <si>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</si>
  <si>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</si>
  <si>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</si>
  <si>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</si>
  <si>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</si>
  <si>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</si>
  <si>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</si>
  <si>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</si>
  <si>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</si>
  <si>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</si>
  <si>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</si>
  <si>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</si>
  <si>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</si>
  <si>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</si>
  <si>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</si>
  <si>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</si>
  <si>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</si>
  <si>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</si>
  <si>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</si>
  <si>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</si>
  <si>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</si>
  <si>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</si>
  <si>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</si>
  <si>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</si>
  <si>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</si>
  <si>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</si>
  <si>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</si>
  <si>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</si>
  <si>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</si>
  <si>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</si>
  <si>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</si>
  <si>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</si>
  <si>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</si>
  <si>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</si>
  <si>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</si>
  <si>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</si>
  <si>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</si>
  <si>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</si>
  <si>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</si>
  <si>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</si>
  <si>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</si>
  <si>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</si>
  <si>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</si>
  <si>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</si>
  <si>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</si>
  <si>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</si>
  <si>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</si>
  <si>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</si>
  <si>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</si>
  <si>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</si>
  <si>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</si>
  <si>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</si>
  <si>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</si>
  <si>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</si>
  <si>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</si>
  <si>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</si>
  <si>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</si>
  <si>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</si>
  <si>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</si>
  <si>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</si>
  <si>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</si>
  <si>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</si>
  <si>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</si>
  <si>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</si>
  <si>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</si>
  <si>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</si>
  <si>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</si>
  <si>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</si>
  <si>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</si>
  <si>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</si>
  <si>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</si>
  <si>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</si>
  <si>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</si>
  <si>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</si>
  <si>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</si>
  <si>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</si>
  <si>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</si>
  <si>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</si>
  <si>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</si>
  <si>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</si>
  <si>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</si>
  <si>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</si>
  <si>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</si>
  <si>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</si>
  <si>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</si>
  <si>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</si>
  <si>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</si>
  <si>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</si>
  <si>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</si>
  <si>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</si>
  <si>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</si>
  <si>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</si>
  <si>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</si>
  <si>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</si>
  <si>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</si>
  <si>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</si>
  <si>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</si>
  <si>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</si>
  <si>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</si>
  <si>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</si>
  <si>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</si>
  <si>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</si>
  <si>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</si>
  <si>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</si>
  <si>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</si>
  <si>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</si>
  <si>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</si>
  <si>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</si>
  <si>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</si>
  <si>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</si>
  <si>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</si>
  <si>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</si>
  <si>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</si>
  <si>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</si>
  <si>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</si>
  <si>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</si>
  <si>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</si>
  <si>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</si>
  <si>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</si>
  <si>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</si>
  <si>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</si>
  <si>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</si>
  <si>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</si>
  <si>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</si>
  <si>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</si>
  <si>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</si>
  <si>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</si>
  <si>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</si>
  <si>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</si>
  <si>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</si>
  <si>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</si>
  <si>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</si>
  <si>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</si>
  <si>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</si>
  <si>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</si>
  <si>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</si>
  <si>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</si>
  <si>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</si>
  <si>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</si>
  <si>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</si>
  <si>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</si>
  <si>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</si>
  <si>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</si>
  <si>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</si>
  <si>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</si>
  <si>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</si>
  <si>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</si>
  <si>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</si>
  <si>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</si>
  <si>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</si>
  <si>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</si>
  <si>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</si>
  <si>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</si>
  <si>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</si>
  <si>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</si>
  <si>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</si>
  <si>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</si>
  <si>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</si>
  <si>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</si>
  <si>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</si>
  <si>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</si>
  <si>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</si>
  <si>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</si>
  <si>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</si>
  <si>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</si>
  <si>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</si>
  <si>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</si>
  <si>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</si>
  <si>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</si>
  <si>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</si>
  <si>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</si>
  <si>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</si>
  <si>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</si>
  <si>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</si>
  <si>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</si>
  <si>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</si>
  <si>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</si>
  <si>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</si>
  <si>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</si>
  <si>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</si>
  <si>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</si>
  <si>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</si>
  <si>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</si>
  <si>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</si>
  <si>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</si>
  <si>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</si>
  <si>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</si>
  <si>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</si>
  <si>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</si>
  <si>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</si>
  <si>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</si>
  <si>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</si>
  <si>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</si>
  <si>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</si>
  <si>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</si>
  <si>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</si>
  <si>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</si>
  <si>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</si>
  <si>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</si>
  <si>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</si>
  <si>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</si>
  <si>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</si>
  <si>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</si>
  <si>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</si>
  <si>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</si>
  <si>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</si>
  <si>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</si>
  <si>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</si>
  <si>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</si>
  <si>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</si>
  <si>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</si>
  <si>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</si>
  <si>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</si>
  <si>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</si>
  <si>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</si>
  <si>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</si>
  <si>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</si>
  <si>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</si>
  <si>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</si>
  <si>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</si>
  <si>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</si>
  <si>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</si>
  <si>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</si>
  <si>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</si>
  <si>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</si>
  <si>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</si>
  <si>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</si>
  <si>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</si>
  <si>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</si>
  <si>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</si>
  <si>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</si>
  <si>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</si>
  <si>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</si>
  <si>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</si>
  <si>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</si>
  <si>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</si>
  <si>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</si>
  <si>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</si>
  <si>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</si>
  <si>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</si>
  <si>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</si>
  <si>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</si>
  <si>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</si>
  <si>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</si>
  <si>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</si>
  <si>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</si>
  <si>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</si>
  <si>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</si>
  <si>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</si>
  <si>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</si>
  <si>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</si>
  <si>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</si>
  <si>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</si>
  <si>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</si>
  <si>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</si>
  <si>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</si>
  <si>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</si>
  <si>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</si>
  <si>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</si>
  <si>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</si>
  <si>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</si>
  <si>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</si>
  <si>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</si>
  <si>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</si>
  <si>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</si>
  <si>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</si>
  <si>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</si>
  <si>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</si>
  <si>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</si>
  <si>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</si>
  <si>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</si>
  <si>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</si>
  <si>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</si>
  <si>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</si>
  <si>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</si>
  <si>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</si>
  <si>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</si>
  <si>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</si>
  <si>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</si>
  <si>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</si>
  <si>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</si>
  <si>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</si>
  <si>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</si>
  <si>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</si>
  <si>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</si>
  <si>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</si>
  <si>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</si>
  <si>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</si>
  <si>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</si>
  <si>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</si>
  <si>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</si>
  <si>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</si>
  <si>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</si>
  <si>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</si>
  <si>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</si>
  <si>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</si>
  <si>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</si>
  <si>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</si>
  <si>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</si>
  <si>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</si>
  <si>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</si>
  <si>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</si>
  <si>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</si>
  <si>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</si>
  <si>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</si>
  <si>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</si>
  <si>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</si>
  <si>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</si>
  <si>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</si>
  <si>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</si>
  <si>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</si>
  <si>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</si>
  <si>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</si>
  <si>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</si>
  <si>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</si>
  <si>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</si>
  <si>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</si>
  <si>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</si>
  <si>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</si>
  <si>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</si>
  <si>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</si>
  <si>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</si>
  <si>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</si>
  <si>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</si>
  <si>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</si>
  <si>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</si>
  <si>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</si>
  <si>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</si>
  <si>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</si>
  <si>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</si>
  <si>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</si>
  <si>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</si>
  <si>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</si>
  <si>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</si>
  <si>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</si>
  <si>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</si>
  <si>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</si>
  <si>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</si>
  <si>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</si>
  <si>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</si>
  <si>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</si>
  <si>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</si>
  <si>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</si>
  <si>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</si>
  <si>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</si>
  <si>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</si>
  <si>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</si>
  <si>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</si>
  <si>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</si>
  <si>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</si>
  <si>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</si>
  <si>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</si>
  <si>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</si>
  <si>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</si>
  <si>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</si>
  <si>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</si>
  <si>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</si>
  <si>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</si>
  <si>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</si>
  <si>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</si>
  <si>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</si>
  <si>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</si>
  <si>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</si>
  <si>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</si>
  <si>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</si>
  <si>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</si>
  <si>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</si>
  <si>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</si>
  <si>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</si>
  <si>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</si>
  <si>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</si>
  <si>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</si>
  <si>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</si>
  <si>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</si>
  <si>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</si>
  <si>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</si>
  <si>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</si>
  <si>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</si>
  <si>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</si>
  <si>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</si>
  <si>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</si>
  <si>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</si>
  <si>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</si>
  <si>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</si>
  <si>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</si>
  <si>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</si>
  <si>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</si>
  <si>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</si>
  <si>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</si>
  <si>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</si>
  <si>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</si>
  <si>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</si>
  <si>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</si>
  <si>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</si>
  <si>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</si>
  <si>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</si>
  <si>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</si>
  <si>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</si>
  <si>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</si>
  <si>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</si>
  <si>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</si>
  <si>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</si>
  <si>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</si>
  <si>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</si>
  <si>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</si>
  <si>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</si>
  <si>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</si>
  <si>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</si>
  <si>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</si>
  <si>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</si>
  <si>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</si>
  <si>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</si>
  <si>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</si>
  <si>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</si>
  <si>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</si>
  <si>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</si>
  <si>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</si>
  <si>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</si>
  <si>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</si>
  <si>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</si>
  <si>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</si>
  <si>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</si>
  <si>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</si>
  <si>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</si>
  <si>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</si>
  <si>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</si>
  <si>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</si>
  <si>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</si>
  <si>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</si>
  <si>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</si>
  <si>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</si>
  <si>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</si>
  <si>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</si>
  <si>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</si>
  <si>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</si>
  <si>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</si>
  <si>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</si>
  <si>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</si>
  <si>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</si>
  <si>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</si>
  <si>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</si>
  <si>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</si>
  <si>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</si>
  <si>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</si>
  <si>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</si>
  <si>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</si>
  <si>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</si>
  <si>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</si>
  <si>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</si>
  <si>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</si>
  <si>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</si>
  <si>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</si>
  <si>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</si>
  <si>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</si>
  <si>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</si>
  <si>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</si>
  <si>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</si>
  <si>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</si>
  <si>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</si>
  <si>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</si>
  <si>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</si>
  <si>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</si>
  <si>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</si>
  <si>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</si>
  <si>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</si>
  <si>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</si>
  <si>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</si>
  <si>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</si>
  <si>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</si>
  <si>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</si>
  <si>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</si>
  <si>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</si>
  <si>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</si>
  <si>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</si>
  <si>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</si>
  <si>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</si>
  <si>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</si>
  <si>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</si>
  <si>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</si>
  <si>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</si>
  <si>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</si>
  <si>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</si>
  <si>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</si>
  <si>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</si>
  <si>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</si>
  <si>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</si>
  <si>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</si>
  <si>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</si>
  <si>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</si>
  <si>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</si>
  <si>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</si>
  <si>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</si>
  <si>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</si>
  <si>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</si>
  <si>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</si>
  <si>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</si>
  <si>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</si>
  <si>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</si>
  <si>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</si>
  <si>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</si>
  <si>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</si>
  <si>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</si>
  <si>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</si>
  <si>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</si>
  <si>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</si>
  <si>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</si>
  <si>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</si>
  <si>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</si>
  <si>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</si>
  <si>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</si>
  <si>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</si>
  <si>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</si>
  <si>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</si>
  <si>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</si>
  <si>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</si>
  <si>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</si>
  <si>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</si>
  <si>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</si>
  <si>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</si>
  <si>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</si>
  <si>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</si>
  <si>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</si>
  <si>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</si>
  <si>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</si>
  <si>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</si>
  <si>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</si>
  <si>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</si>
  <si>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</si>
  <si>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</si>
  <si>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</si>
  <si>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</si>
  <si>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</si>
  <si>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</si>
  <si>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</si>
  <si>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</si>
  <si>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</si>
  <si>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</si>
  <si>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</si>
  <si>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</si>
  <si>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</si>
  <si>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</si>
  <si>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</si>
  <si>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</si>
  <si>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</si>
  <si>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</si>
  <si>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</si>
  <si>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</si>
  <si>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</si>
  <si>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</si>
  <si>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</si>
  <si>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</si>
  <si>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</si>
  <si>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</si>
  <si>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</si>
  <si>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</si>
  <si>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</si>
  <si>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</si>
  <si>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</si>
  <si>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</si>
  <si>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</si>
  <si>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</si>
  <si>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</si>
  <si>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</si>
  <si>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</si>
  <si>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</si>
  <si>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</si>
  <si>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</si>
  <si>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</si>
  <si>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</si>
  <si>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</si>
  <si>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</si>
  <si>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</si>
  <si>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</si>
  <si>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</si>
  <si>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</si>
  <si>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</si>
  <si>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</si>
  <si>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</si>
  <si>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</si>
  <si>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</si>
  <si>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</si>
  <si>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</si>
  <si>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</si>
  <si>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</si>
  <si>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</si>
  <si>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</si>
  <si>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</si>
  <si>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</si>
  <si>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</si>
  <si>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</si>
  <si>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</si>
  <si>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</si>
  <si>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</si>
  <si>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</si>
  <si>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</si>
  <si>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</si>
  <si>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</si>
  <si>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</si>
  <si>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</si>
  <si>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</si>
  <si>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</si>
  <si>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</si>
  <si>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</si>
  <si>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</si>
  <si>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</si>
  <si>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</si>
  <si>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</si>
  <si>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</si>
  <si>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</si>
  <si>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</si>
  <si>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</si>
  <si>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</si>
  <si>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</si>
  <si>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</si>
  <si>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</si>
  <si>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</si>
  <si>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</si>
  <si>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</si>
  <si>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</si>
  <si>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</si>
  <si>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</si>
  <si>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</si>
  <si>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</si>
  <si>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</si>
  <si>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</si>
  <si>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</si>
  <si>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</si>
  <si>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</si>
  <si>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</si>
  <si>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</si>
  <si>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</si>
  <si>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</si>
  <si>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</si>
  <si>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</si>
  <si>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</si>
  <si>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</si>
  <si>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</si>
  <si>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</si>
  <si>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</si>
  <si>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</si>
  <si>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</si>
  <si>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</si>
  <si>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</si>
  <si>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</si>
  <si>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</si>
  <si>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</si>
  <si>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</si>
  <si>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</si>
  <si>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</si>
  <si>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</si>
  <si>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</si>
  <si>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</si>
  <si>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</si>
  <si>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</si>
  <si>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</si>
  <si>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</si>
  <si>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</si>
  <si>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</si>
  <si>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</si>
  <si>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</si>
  <si>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</si>
  <si>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</si>
  <si>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</si>
  <si>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</si>
  <si>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</si>
  <si>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</si>
  <si>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</si>
  <si>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</si>
  <si>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</si>
  <si>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</si>
  <si>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</si>
  <si>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</si>
  <si>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</si>
  <si>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</si>
  <si>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</si>
  <si>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</si>
  <si>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</si>
  <si>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</si>
  <si>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</si>
  <si>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</si>
  <si>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</si>
  <si>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</si>
  <si>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</si>
  <si>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</si>
  <si>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</si>
  <si>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</si>
  <si>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</si>
  <si>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</si>
  <si>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</si>
  <si>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</si>
  <si>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</si>
  <si>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</si>
  <si>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</si>
  <si>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</si>
  <si>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</si>
  <si>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</si>
  <si>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</si>
  <si>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</si>
  <si>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</si>
  <si>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</si>
  <si>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</si>
  <si>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</si>
  <si>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</si>
  <si>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</si>
  <si>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</si>
  <si>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</si>
  <si>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</si>
  <si>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</si>
  <si>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</si>
  <si>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</si>
  <si>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</si>
  <si>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</si>
  <si>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</si>
  <si>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</si>
  <si>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</si>
  <si>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</si>
  <si>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</si>
  <si>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</si>
  <si>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</si>
  <si>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</si>
  <si>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</si>
  <si>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</si>
  <si>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</si>
  <si>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</si>
  <si>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</si>
  <si>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</si>
  <si>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</si>
  <si>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</si>
  <si>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</si>
  <si>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</si>
  <si>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</si>
  <si>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</si>
  <si>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</si>
  <si>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</si>
  <si>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</si>
  <si>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</si>
  <si>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</si>
  <si>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</si>
  <si>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</si>
  <si>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</si>
  <si>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</si>
  <si>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</si>
  <si>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</si>
  <si>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</si>
  <si>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</si>
  <si>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</si>
  <si>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</si>
  <si>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</si>
  <si>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</si>
  <si>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</si>
  <si>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</si>
  <si>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</si>
  <si>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</si>
  <si>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</si>
  <si>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</si>
  <si>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</si>
  <si>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</si>
  <si>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</si>
  <si>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</si>
  <si>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</si>
  <si>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</si>
  <si>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</si>
  <si>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</si>
  <si>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</si>
  <si>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</si>
  <si>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</si>
  <si>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</si>
  <si>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</si>
  <si>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</si>
  <si>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</si>
  <si>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</si>
  <si>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</si>
  <si>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</si>
  <si>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</si>
  <si>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</si>
  <si>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</si>
  <si>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</si>
  <si>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</si>
  <si>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</si>
  <si>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</si>
  <si>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</si>
  <si>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</si>
  <si>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</si>
  <si>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</si>
  <si>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</si>
  <si>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</si>
  <si>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</si>
  <si>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</si>
  <si>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</si>
  <si>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</si>
  <si>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</si>
  <si>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</si>
  <si>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</si>
  <si>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</si>
  <si>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</si>
  <si>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</si>
  <si>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</si>
  <si>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</si>
  <si>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</si>
  <si>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</si>
  <si>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</si>
  <si>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</si>
  <si>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</si>
  <si>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</si>
  <si>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</si>
  <si>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</si>
  <si>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</si>
  <si>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</si>
  <si>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</si>
  <si>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</si>
  <si>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</si>
  <si>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</si>
  <si>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</si>
  <si>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</si>
  <si>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</si>
  <si>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</si>
  <si>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</si>
  <si>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</si>
  <si>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</si>
  <si>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</si>
  <si>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</si>
  <si>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</si>
  <si>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</si>
  <si>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</si>
  <si>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</si>
  <si>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</si>
  <si>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</si>
  <si>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</si>
  <si>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</si>
  <si>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</si>
  <si>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</si>
  <si>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</si>
  <si>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</si>
  <si>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</si>
  <si>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</si>
  <si>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</si>
  <si>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</si>
  <si>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</si>
  <si>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</si>
  <si>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</si>
  <si>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</si>
  <si>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</si>
  <si>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</si>
  <si>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</si>
  <si>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</si>
  <si>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</si>
  <si>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</si>
  <si>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</si>
  <si>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</si>
  <si>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</si>
  <si>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</si>
  <si>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</si>
  <si>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</si>
  <si>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</si>
  <si>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</si>
  <si>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</si>
  <si>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</si>
  <si>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</si>
  <si>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</si>
  <si>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</si>
  <si>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</si>
  <si>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</si>
  <si>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</si>
  <si>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</si>
  <si>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</si>
  <si>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</si>
  <si>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</si>
  <si>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</si>
  <si>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</si>
  <si>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</si>
  <si>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</si>
  <si>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</si>
  <si>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</si>
  <si>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</si>
  <si>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</si>
  <si>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</si>
  <si>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</si>
  <si>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</si>
  <si>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</si>
  <si>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</si>
  <si>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</si>
  <si>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</si>
  <si>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</si>
  <si>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</si>
  <si>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</si>
  <si>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</si>
  <si>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</si>
  <si>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</si>
  <si>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</si>
  <si>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</si>
  <si>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</si>
  <si>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</si>
  <si>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</si>
  <si>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</si>
  <si>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</si>
  <si>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</si>
  <si>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</si>
  <si>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</si>
  <si>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</si>
  <si>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</si>
  <si>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</si>
  <si>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</si>
  <si>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</si>
  <si>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</si>
  <si>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</si>
  <si>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</si>
  <si>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</si>
  <si>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</si>
  <si>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</si>
  <si>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</si>
  <si>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</si>
  <si>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</si>
  <si>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</si>
  <si>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</si>
  <si>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</si>
  <si>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</si>
  <si>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</si>
  <si>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</si>
  <si>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</si>
  <si>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</si>
  <si>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</si>
  <si>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</si>
  <si>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</si>
  <si>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</si>
  <si>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</si>
  <si>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</si>
  <si>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</si>
  <si>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</si>
  <si>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</si>
  <si>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</si>
  <si>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</si>
  <si>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</si>
  <si>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</si>
  <si>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</si>
  <si>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</si>
  <si>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</si>
  <si>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</si>
  <si>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</si>
  <si>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</si>
  <si>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</si>
  <si>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</si>
  <si>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</si>
  <si>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</si>
  <si>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</si>
  <si>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</si>
  <si>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</si>
  <si>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</si>
  <si>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</si>
  <si>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</si>
  <si>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</si>
  <si>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</si>
  <si>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</si>
  <si>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</si>
  <si>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</si>
  <si>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</si>
  <si>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</si>
  <si>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</si>
  <si>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</si>
  <si>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</si>
  <si>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</si>
  <si>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</si>
  <si>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</si>
  <si>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</si>
  <si>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</si>
  <si>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</si>
  <si>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</si>
  <si>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</si>
  <si>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</si>
  <si>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</si>
  <si>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</si>
  <si>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</si>
  <si>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</si>
  <si>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</si>
  <si>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</si>
  <si>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</si>
  <si>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</si>
  <si>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</si>
  <si>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</si>
  <si>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</si>
  <si>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</si>
  <si>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</si>
  <si>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</si>
  <si>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</si>
  <si>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</si>
  <si>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</si>
  <si>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</si>
  <si>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</si>
  <si>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</si>
  <si>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</si>
  <si>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</si>
  <si>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</si>
  <si>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</si>
  <si>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</si>
  <si>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</si>
  <si>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</si>
  <si>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</si>
  <si>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</si>
  <si>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</si>
  <si>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</si>
  <si>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</si>
  <si>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</si>
  <si>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</si>
  <si>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</si>
  <si>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</si>
  <si>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</si>
  <si>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</si>
  <si>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</si>
  <si>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</si>
  <si>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</si>
  <si>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</si>
  <si>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</si>
  <si>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</si>
  <si>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</si>
  <si>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</si>
  <si>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</si>
  <si>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</si>
  <si>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</si>
  <si>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</si>
  <si>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</si>
  <si>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</si>
  <si>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</si>
  <si>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</si>
  <si>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</si>
  <si>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</si>
  <si>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</si>
  <si>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</si>
  <si>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</si>
  <si>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</si>
  <si>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</si>
  <si>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</si>
  <si>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</si>
  <si>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</si>
  <si>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</si>
  <si>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</si>
  <si>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</si>
  <si>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</si>
  <si>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</si>
  <si>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</si>
  <si>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</si>
  <si>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</si>
  <si>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</si>
  <si>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</si>
  <si>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</si>
  <si>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</si>
  <si>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</si>
  <si>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</si>
  <si>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</si>
  <si>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</si>
  <si>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</si>
  <si>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</si>
  <si>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</si>
  <si>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</si>
  <si>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</si>
  <si>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</si>
  <si>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</si>
  <si>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</si>
  <si>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</si>
  <si>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</si>
  <si>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</si>
  <si>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</si>
  <si>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</si>
  <si>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</si>
  <si>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</si>
  <si>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</si>
  <si>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</si>
  <si>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</si>
  <si>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</si>
  <si>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</si>
  <si>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</si>
  <si>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</si>
  <si>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</si>
  <si>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</si>
  <si>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</si>
  <si>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</si>
  <si>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</si>
  <si>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</si>
  <si>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</si>
  <si>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</si>
  <si>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</si>
  <si>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</si>
  <si>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</si>
  <si>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</si>
  <si>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</si>
  <si>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</si>
  <si>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</si>
  <si>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</si>
  <si>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</si>
  <si>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</si>
  <si>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</si>
  <si>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</si>
  <si>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</si>
  <si>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</si>
  <si>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</si>
  <si>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</si>
  <si>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</si>
  <si>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</si>
  <si>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</si>
  <si>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</si>
  <si>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</si>
  <si>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</si>
  <si>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</si>
  <si>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</si>
  <si>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</si>
  <si>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</si>
  <si>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</si>
  <si>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</si>
  <si>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</si>
  <si>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</si>
  <si>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</si>
  <si>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</si>
  <si>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</si>
  <si>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</si>
  <si>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</si>
  <si>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</si>
  <si>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</si>
  <si>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</si>
  <si>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</si>
  <si>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</si>
  <si>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</si>
  <si>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</si>
  <si>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</si>
  <si>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</si>
  <si>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</si>
  <si>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</si>
  <si>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</si>
  <si>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</si>
  <si>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</si>
  <si>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</si>
  <si>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</si>
  <si>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</si>
  <si>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</si>
  <si>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</si>
  <si>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</si>
  <si>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</si>
  <si>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</si>
  <si>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</si>
  <si>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</si>
  <si>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</si>
  <si>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</si>
  <si>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</si>
  <si>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</si>
  <si>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</si>
  <si>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</si>
  <si>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</si>
  <si>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</si>
  <si>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</si>
  <si>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</si>
  <si>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</si>
  <si>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</si>
  <si>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</si>
  <si>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</si>
  <si>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</si>
  <si>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</si>
  <si>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</si>
  <si>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</si>
  <si>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</si>
  <si>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</si>
  <si>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</si>
  <si>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</si>
  <si>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</si>
  <si>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</si>
  <si>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</si>
  <si>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</si>
  <si>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</si>
  <si>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</si>
  <si>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</si>
  <si>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</si>
  <si>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</si>
  <si>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</si>
  <si>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</si>
  <si>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</si>
  <si>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</si>
  <si>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</si>
  <si>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</si>
  <si>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</si>
  <si>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</si>
  <si>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</si>
  <si>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</si>
  <si>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</si>
  <si>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</si>
  <si>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</si>
  <si>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</si>
  <si>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</si>
  <si>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</si>
  <si>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</si>
  <si>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</si>
  <si>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</si>
  <si>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</si>
  <si>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</si>
  <si>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</si>
  <si>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</si>
  <si>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</si>
  <si>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</si>
  <si>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</si>
  <si>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</si>
  <si>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</si>
  <si>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</si>
  <si>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</si>
  <si>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</si>
  <si>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</si>
  <si>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</si>
  <si>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</si>
  <si>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</si>
  <si>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</si>
  <si>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</si>
  <si>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</si>
  <si>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</si>
  <si>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</si>
  <si>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</si>
  <si>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</si>
  <si>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</si>
  <si>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</si>
  <si>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</si>
  <si>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</si>
  <si>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</si>
  <si>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</si>
  <si>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</si>
  <si>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</si>
  <si>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</si>
  <si>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</si>
  <si>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</si>
  <si>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</si>
  <si>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</si>
  <si>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</si>
  <si>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</si>
  <si>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</si>
  <si>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</si>
  <si>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</si>
  <si>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</si>
  <si>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</si>
  <si>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</si>
  <si>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</si>
  <si>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</si>
  <si>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</si>
  <si>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</si>
  <si>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</si>
  <si>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</si>
  <si>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</si>
  <si>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</si>
  <si>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</si>
  <si>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</si>
  <si>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</si>
  <si>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</si>
  <si>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</si>
  <si>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</si>
  <si>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</si>
  <si>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</si>
  <si>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</si>
  <si>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</si>
  <si>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</si>
  <si>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</si>
  <si>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</si>
  <si>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</si>
  <si>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</si>
  <si>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</si>
  <si>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</si>
  <si>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</si>
  <si>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</si>
  <si>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</si>
  <si>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</si>
  <si>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</si>
  <si>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</si>
  <si>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</si>
  <si>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</si>
  <si>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</si>
  <si>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</si>
  <si>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</si>
  <si>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</si>
  <si>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</si>
  <si>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</si>
  <si>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</si>
  <si>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</si>
  <si>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</si>
  <si>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</si>
  <si>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</si>
  <si>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</si>
  <si>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</si>
  <si>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</si>
  <si>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</si>
  <si>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</si>
  <si>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</si>
  <si>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</si>
  <si>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</si>
  <si>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</si>
  <si>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</si>
  <si>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</si>
  <si>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</si>
  <si>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</si>
  <si>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</si>
  <si>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</si>
  <si>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</si>
  <si>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</si>
  <si>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</si>
  <si>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</si>
  <si>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</si>
  <si>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</si>
  <si>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</si>
  <si>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</si>
  <si>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</si>
  <si>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</si>
  <si>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</si>
  <si>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</si>
  <si>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</si>
  <si>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</si>
  <si>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</si>
  <si>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</si>
  <si>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</si>
  <si>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</si>
  <si>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</si>
  <si>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</si>
  <si>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</si>
  <si>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</si>
  <si>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</si>
  <si>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</si>
  <si>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</si>
  <si>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</si>
  <si>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</si>
  <si>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</si>
  <si>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</si>
  <si>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</si>
  <si>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</si>
  <si>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</si>
  <si>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</si>
  <si>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</si>
  <si>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</si>
  <si>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</si>
  <si>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</si>
  <si>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</si>
  <si>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</si>
  <si>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</si>
  <si>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</si>
  <si>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</si>
  <si>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</si>
  <si>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</si>
  <si>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</si>
  <si>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</si>
  <si>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</si>
  <si>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</si>
  <si>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</si>
  <si>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</si>
  <si>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</si>
  <si>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</si>
  <si>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</si>
  <si>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</si>
  <si>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</si>
  <si>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</si>
  <si>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</si>
  <si>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</si>
  <si>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</si>
  <si>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</si>
  <si>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</si>
  <si>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</si>
  <si>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</si>
  <si>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</si>
  <si>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</si>
  <si>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</si>
  <si>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</si>
  <si>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</si>
  <si>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</si>
  <si>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</si>
  <si>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</si>
  <si>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</si>
  <si>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</si>
  <si>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</si>
  <si>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</si>
  <si>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</si>
  <si>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</si>
  <si>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</si>
  <si>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</si>
  <si>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</si>
  <si>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</si>
  <si>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</si>
  <si>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</si>
  <si>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</si>
  <si>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</si>
  <si>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</si>
  <si>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</si>
  <si>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</si>
  <si>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</si>
  <si>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</si>
  <si>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</si>
  <si>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</si>
  <si>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</si>
  <si>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</si>
  <si>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</si>
  <si>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</si>
  <si>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</si>
  <si>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</si>
  <si>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</si>
  <si>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</si>
  <si>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</si>
  <si>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</si>
  <si>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</si>
  <si>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</si>
  <si>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</si>
  <si>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</si>
  <si>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</si>
  <si>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</si>
  <si>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</si>
  <si>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</si>
  <si>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</si>
  <si>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</si>
  <si>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</si>
  <si>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</si>
  <si>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</si>
  <si>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</si>
  <si>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</si>
  <si>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</si>
  <si>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</si>
  <si>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</si>
  <si>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</si>
  <si>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</si>
  <si>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</si>
  <si>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</si>
  <si>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</si>
  <si>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</si>
  <si>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</si>
  <si>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</si>
  <si>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</si>
  <si>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</si>
  <si>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</si>
  <si>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</si>
  <si>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</si>
  <si>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</si>
  <si>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</si>
  <si>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</si>
  <si>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</si>
  <si>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</si>
  <si>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</si>
  <si>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</si>
  <si>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</si>
  <si>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</si>
  <si>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</si>
  <si>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</si>
  <si>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</si>
  <si>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</si>
  <si>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</si>
  <si>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</si>
  <si>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</si>
  <si>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</si>
  <si>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</si>
  <si>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</si>
  <si>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</si>
  <si>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</si>
  <si>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</si>
  <si>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</si>
  <si>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</si>
  <si>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</si>
  <si>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</si>
  <si>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</si>
  <si>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</si>
  <si>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</si>
  <si>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</si>
  <si>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</si>
  <si>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</si>
  <si>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</si>
  <si>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</si>
  <si>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</si>
  <si>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</si>
  <si>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</si>
  <si>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</si>
  <si>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</si>
  <si>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</si>
  <si>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</si>
  <si>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</si>
  <si>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</si>
  <si>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</si>
  <si>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</si>
  <si>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</si>
  <si>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</si>
  <si>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</si>
  <si>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</si>
  <si>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</si>
  <si>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</si>
  <si>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</si>
  <si>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</si>
  <si>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</si>
  <si>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</si>
  <si>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</si>
  <si>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</si>
  <si>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</si>
  <si>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</si>
  <si>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</si>
  <si>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</si>
  <si>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</si>
  <si>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</si>
  <si>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</si>
  <si>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</si>
  <si>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</si>
  <si>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</si>
  <si>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</si>
  <si>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</si>
  <si>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</si>
  <si>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</si>
  <si>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</si>
  <si>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</si>
  <si>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</si>
  <si>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</si>
  <si>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</si>
  <si>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</si>
  <si>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</si>
  <si>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</si>
  <si>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</si>
  <si>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</si>
  <si>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</si>
  <si>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</si>
  <si>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</si>
  <si>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</si>
  <si>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</si>
  <si>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</si>
  <si>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</si>
  <si>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</si>
  <si>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</si>
  <si>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</si>
  <si>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</si>
  <si>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</si>
  <si>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</si>
  <si>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</si>
  <si>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</si>
  <si>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</si>
  <si>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</si>
  <si>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</si>
  <si>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</si>
  <si>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</si>
  <si>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</si>
  <si>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</si>
  <si>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</si>
  <si>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</si>
  <si>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</si>
  <si>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</si>
  <si>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</si>
  <si>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</si>
  <si>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</si>
  <si>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</si>
  <si>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</si>
  <si>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</si>
  <si>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</si>
  <si>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</si>
  <si>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</si>
  <si>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</si>
  <si>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</si>
  <si>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</si>
  <si>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</si>
  <si>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</si>
  <si>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</si>
  <si>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</si>
  <si>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</si>
  <si>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</si>
  <si>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</si>
  <si>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</si>
  <si>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</si>
  <si>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</si>
  <si>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</si>
  <si>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</si>
  <si>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</si>
  <si>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</si>
  <si>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</si>
  <si>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</si>
  <si>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</si>
  <si>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</si>
  <si>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</si>
  <si>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</si>
  <si>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</si>
  <si>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</si>
  <si>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</si>
  <si>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</si>
  <si>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</si>
  <si>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</si>
  <si>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</si>
  <si>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</si>
  <si>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</si>
  <si>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</si>
  <si>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</si>
  <si>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</si>
  <si>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</si>
  <si>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</si>
  <si>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</si>
  <si>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</si>
  <si>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</si>
  <si>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</si>
  <si>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</si>
  <si>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</si>
  <si>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</si>
  <si>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</si>
  <si>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</si>
  <si>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</si>
  <si>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</si>
  <si>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</si>
  <si>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</si>
  <si>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</si>
  <si>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</si>
  <si>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</si>
  <si>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</si>
  <si>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</si>
  <si>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</si>
  <si>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</si>
  <si>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</si>
  <si>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</si>
  <si>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</si>
  <si>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</si>
  <si>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</si>
  <si>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</si>
  <si>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</si>
  <si>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</si>
  <si>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</si>
  <si>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</si>
  <si>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</si>
  <si>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</si>
  <si>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</si>
  <si>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</si>
  <si>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</si>
  <si>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</si>
  <si>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</si>
  <si>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</si>
  <si>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</si>
  <si>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</si>
  <si>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</si>
  <si>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</si>
  <si>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</si>
  <si>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</si>
  <si>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</si>
  <si>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</si>
  <si>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</si>
  <si>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</si>
  <si>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</si>
  <si>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</si>
  <si>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</si>
  <si>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</si>
  <si>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</si>
  <si>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</si>
  <si>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</si>
  <si>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</si>
  <si>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</si>
  <si>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</si>
  <si>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</si>
  <si>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</si>
  <si>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</si>
  <si>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</si>
  <si>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</si>
  <si>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</si>
  <si>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</si>
  <si>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</si>
  <si>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</si>
  <si>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</si>
  <si>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</si>
  <si>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</si>
  <si>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</si>
  <si>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</si>
  <si>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</si>
  <si>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</si>
  <si>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</si>
  <si>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</si>
  <si>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</si>
  <si>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</si>
  <si>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</si>
  <si>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</si>
  <si>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</si>
  <si>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</si>
  <si>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</si>
  <si>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</si>
  <si>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</si>
  <si>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</si>
  <si>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</si>
  <si>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</si>
  <si>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</si>
  <si>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</si>
  <si>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</si>
  <si>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</si>
  <si>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</si>
  <si>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</si>
  <si>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</si>
  <si>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</si>
  <si>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</si>
  <si>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</si>
  <si>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</si>
  <si>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</si>
  <si>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</si>
  <si>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</si>
  <si>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</si>
  <si>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</si>
  <si>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</si>
  <si>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</si>
  <si>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</si>
  <si>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</si>
  <si>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</si>
  <si>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</si>
  <si>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</si>
  <si>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</si>
  <si>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</si>
  <si>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</si>
  <si>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</si>
  <si>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</si>
  <si>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</si>
  <si>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</si>
  <si>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</si>
  <si>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</si>
  <si>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</si>
  <si>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</si>
  <si>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</si>
  <si>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</si>
  <si>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</si>
  <si>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</si>
  <si>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</si>
  <si>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</si>
  <si>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</si>
  <si>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</si>
  <si>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</si>
  <si>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</si>
  <si>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</si>
  <si>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</si>
  <si>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</si>
  <si>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</si>
  <si>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</si>
  <si>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</si>
  <si>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</si>
  <si>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</si>
  <si>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</si>
  <si>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</si>
  <si>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</si>
  <si>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</si>
  <si>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</si>
  <si>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</si>
  <si>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</si>
  <si>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</si>
  <si>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</si>
  <si>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</si>
  <si>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</si>
  <si>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</si>
  <si>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</si>
  <si>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</si>
  <si>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</si>
  <si>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</si>
  <si>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</si>
  <si>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</si>
  <si>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</si>
  <si>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</si>
  <si>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</si>
  <si>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</si>
  <si>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</si>
  <si>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</si>
  <si>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</si>
  <si>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</si>
  <si>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</si>
  <si>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</si>
  <si>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</si>
  <si>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</si>
  <si>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</si>
  <si>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</si>
  <si>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</si>
  <si>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</si>
  <si>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</si>
  <si>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</si>
  <si>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</si>
  <si>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</si>
  <si>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</si>
  <si>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</si>
  <si>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</si>
  <si>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</si>
  <si>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</si>
  <si>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</si>
  <si>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</si>
  <si>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</si>
  <si>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</si>
  <si>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</si>
  <si>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</si>
  <si>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</si>
  <si>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</si>
  <si>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</si>
  <si>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</si>
  <si>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</si>
  <si>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</si>
  <si>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</si>
  <si>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</si>
  <si>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</si>
  <si>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</si>
  <si>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</si>
  <si>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</si>
  <si>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</si>
  <si>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</si>
  <si>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</si>
  <si>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</si>
  <si>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</si>
  <si>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</si>
  <si>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</si>
  <si>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</si>
  <si>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</si>
  <si>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</si>
  <si>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</si>
  <si>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</si>
  <si>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</si>
  <si>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</si>
  <si>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</si>
  <si>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</si>
  <si>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</si>
  <si>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</si>
  <si>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</si>
  <si>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</si>
  <si>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</si>
  <si>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</si>
  <si>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</si>
  <si>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</si>
  <si>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</si>
  <si>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</si>
  <si>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</si>
  <si>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</si>
  <si>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</si>
  <si>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</si>
  <si>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</si>
  <si>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</si>
  <si>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</si>
  <si>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</si>
  <si>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</si>
  <si>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</si>
  <si>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</si>
  <si>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</si>
  <si>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</si>
  <si>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</si>
  <si>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</si>
  <si>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</si>
  <si>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</si>
  <si>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</si>
  <si>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</si>
  <si>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</si>
  <si>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</si>
  <si>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</si>
  <si>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</si>
  <si>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</si>
  <si>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</si>
  <si>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</si>
  <si>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</si>
  <si>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</si>
  <si>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</si>
  <si>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</si>
  <si>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</si>
  <si>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</si>
  <si>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</si>
  <si>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</si>
  <si>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</si>
  <si>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</si>
  <si>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</si>
  <si>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</si>
  <si>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</si>
  <si>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</si>
  <si>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</si>
  <si>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</si>
  <si>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</si>
  <si>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</si>
  <si>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</si>
  <si>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</si>
  <si>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</si>
  <si>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</si>
  <si>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</si>
  <si>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</si>
  <si>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</si>
  <si>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</si>
  <si>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</si>
  <si>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</si>
  <si>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</si>
  <si>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</si>
  <si>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</si>
  <si>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</si>
  <si>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</si>
  <si>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</si>
  <si>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</si>
  <si>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</si>
  <si>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</si>
  <si>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</si>
  <si>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</si>
  <si>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</si>
  <si>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</si>
  <si>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</si>
  <si>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</si>
  <si>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</si>
  <si>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</si>
  <si>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</si>
  <si>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</si>
  <si>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</si>
  <si>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</si>
  <si>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</si>
  <si>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</si>
  <si>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</si>
  <si>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</si>
  <si>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</si>
  <si>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</si>
  <si>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</si>
  <si>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</si>
  <si>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</si>
  <si>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</si>
  <si>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</si>
  <si>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</si>
  <si>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</si>
  <si>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</si>
  <si>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</si>
  <si>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</si>
  <si>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</si>
  <si>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</si>
  <si>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</si>
  <si>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</si>
  <si>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</si>
  <si>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</si>
  <si>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</si>
  <si>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</si>
  <si>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</si>
  <si>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</si>
  <si>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</si>
  <si>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</si>
  <si>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</si>
  <si>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</si>
  <si>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</si>
  <si>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</si>
  <si>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</si>
  <si>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</si>
  <si>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</si>
  <si>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</si>
  <si>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</si>
  <si>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</si>
  <si>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</si>
  <si>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</si>
  <si>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</si>
  <si>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</si>
  <si>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</si>
  <si>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</si>
  <si>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</si>
  <si>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</si>
  <si>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</si>
  <si>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</si>
  <si>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</si>
  <si>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</si>
  <si>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</si>
  <si>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</si>
  <si>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</si>
  <si>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</si>
  <si>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</si>
  <si>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</si>
  <si>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</si>
  <si>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</si>
  <si>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</si>
  <si>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</si>
  <si>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</si>
  <si>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</si>
  <si>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</si>
  <si>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</si>
  <si>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</si>
  <si>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</si>
  <si>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</si>
  <si>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</si>
  <si>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</si>
  <si>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</si>
  <si>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</si>
  <si>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</si>
  <si>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</si>
  <si>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</si>
  <si>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</si>
  <si>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</si>
  <si>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</si>
  <si>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</si>
  <si>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</si>
  <si>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</si>
  <si>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</si>
  <si>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</si>
  <si>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</si>
  <si>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</si>
  <si>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</si>
  <si>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</si>
  <si>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</si>
  <si>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</si>
  <si>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</si>
  <si>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</si>
  <si>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</si>
  <si>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</si>
  <si>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</si>
  <si>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</si>
  <si>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</si>
  <si>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</si>
  <si>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</si>
  <si>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</si>
  <si>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</si>
  <si>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</si>
  <si>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</si>
  <si>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</si>
  <si>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</si>
  <si>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</si>
  <si>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</si>
  <si>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</si>
  <si>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</si>
  <si>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</si>
  <si>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</si>
  <si>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</si>
  <si>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</si>
  <si>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</si>
  <si>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</si>
  <si>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</si>
  <si>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</si>
  <si>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</si>
  <si>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</si>
  <si>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</si>
  <si>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</si>
  <si>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</si>
  <si>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</si>
  <si>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</si>
  <si>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</si>
  <si>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</si>
  <si>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</si>
  <si>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</si>
  <si>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</si>
  <si>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</si>
  <si>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</si>
  <si>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</si>
  <si>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</si>
  <si>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</si>
  <si>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</si>
  <si>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</si>
  <si>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</si>
  <si>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</si>
  <si>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</si>
  <si>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</si>
  <si>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</si>
  <si>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</si>
  <si>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</si>
  <si>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</si>
  <si>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</si>
  <si>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</si>
  <si>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</si>
  <si>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</si>
  <si>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</si>
  <si>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</si>
  <si>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</si>
  <si>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</si>
  <si>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</si>
  <si>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</si>
  <si>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</si>
  <si>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</si>
  <si>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</si>
  <si>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</si>
  <si>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</si>
  <si>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</si>
  <si>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</si>
  <si>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</si>
  <si>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</si>
  <si>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</si>
  <si>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</si>
  <si>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</si>
  <si>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</si>
  <si>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</si>
  <si>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</si>
  <si>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</si>
  <si>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</si>
  <si>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</si>
  <si>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</si>
  <si>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</si>
  <si>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</si>
  <si>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</si>
  <si>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</si>
  <si>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</si>
  <si>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</si>
  <si>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</si>
  <si>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</si>
  <si>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</si>
  <si>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</si>
  <si>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</si>
  <si>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</si>
  <si>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</si>
  <si>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</si>
  <si>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</si>
  <si>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</si>
  <si>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</si>
  <si>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</si>
  <si>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</si>
  <si>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</si>
  <si>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</si>
  <si>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</si>
  <si>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</si>
  <si>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</si>
  <si>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</si>
  <si>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</si>
  <si>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</si>
  <si>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</si>
  <si>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</si>
  <si>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</si>
  <si>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</si>
  <si>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</si>
  <si>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</si>
  <si>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</si>
  <si>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</si>
  <si>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</si>
  <si>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</si>
  <si>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</si>
  <si>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</si>
  <si>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</si>
  <si>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</si>
  <si>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</si>
  <si>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</si>
  <si>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</si>
  <si>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</si>
  <si>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</si>
  <si>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</si>
  <si>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</si>
  <si>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</si>
  <si>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</si>
  <si>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</si>
  <si>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</si>
  <si>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</si>
  <si>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</si>
  <si>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</si>
  <si>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</si>
  <si>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</si>
  <si>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</si>
  <si>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</si>
  <si>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</si>
  <si>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</si>
  <si>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</si>
  <si>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</si>
  <si>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</si>
  <si>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</si>
  <si>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</si>
  <si>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</si>
  <si>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</si>
  <si>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</si>
  <si>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</si>
  <si>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</si>
  <si>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</si>
  <si>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</si>
  <si>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</si>
  <si>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</si>
  <si>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</si>
  <si>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</si>
  <si>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</si>
  <si>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</si>
  <si>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</si>
  <si>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</si>
  <si>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</si>
  <si>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</si>
  <si>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</si>
  <si>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</si>
  <si>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</si>
  <si>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</si>
  <si>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</si>
  <si>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</si>
  <si>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</si>
  <si>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</si>
  <si>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</si>
  <si>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</si>
  <si>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</si>
  <si>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</si>
  <si>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</si>
  <si>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</si>
  <si>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</si>
  <si>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</si>
  <si>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</si>
  <si>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</si>
  <si>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</si>
  <si>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</si>
  <si>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</si>
  <si>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</si>
  <si>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</si>
  <si>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</si>
  <si>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</si>
  <si>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</si>
  <si>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</si>
  <si>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</si>
  <si>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</si>
  <si>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</si>
  <si>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</si>
  <si>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</si>
  <si>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</si>
  <si>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</si>
  <si>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</si>
  <si>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</si>
  <si>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</si>
  <si>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</si>
  <si>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</si>
  <si>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</si>
  <si>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</si>
  <si>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</si>
  <si>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</si>
  <si>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</si>
  <si>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</si>
  <si>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</si>
  <si>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</si>
  <si>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</si>
  <si>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</si>
  <si>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</si>
  <si>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</si>
  <si>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</si>
  <si>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</si>
  <si>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</si>
  <si>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</si>
  <si>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</si>
  <si>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</si>
  <si>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</si>
  <si>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</si>
  <si>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</si>
  <si>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</si>
  <si>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</si>
  <si>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</si>
  <si>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</si>
  <si>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</si>
  <si>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</si>
  <si>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</si>
  <si>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</si>
  <si>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</si>
  <si>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</si>
  <si>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</si>
  <si>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</si>
  <si>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</si>
  <si>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</si>
  <si>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</si>
  <si>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</si>
  <si>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</si>
  <si>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</si>
  <si>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</si>
  <si>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</si>
  <si>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</si>
  <si>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</si>
  <si>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</si>
  <si>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</si>
  <si>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</si>
  <si>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</si>
  <si>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</si>
  <si>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</si>
  <si>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</si>
  <si>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</si>
  <si>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</si>
  <si>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</si>
  <si>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</si>
  <si>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</si>
  <si>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</si>
  <si>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</si>
  <si>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</si>
  <si>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</si>
  <si>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</si>
  <si>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</si>
  <si>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</si>
  <si>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</si>
  <si>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</si>
  <si>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</si>
  <si>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</si>
  <si>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</si>
  <si>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</si>
  <si>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</si>
  <si>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</si>
  <si>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</si>
  <si>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</si>
  <si>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</si>
  <si>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</si>
  <si>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</si>
  <si>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</si>
  <si>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</si>
  <si>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</si>
  <si>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</si>
  <si>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</si>
  <si>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</si>
  <si>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</si>
  <si>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</si>
  <si>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</si>
  <si>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</si>
  <si>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</si>
  <si>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</si>
  <si>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</si>
  <si>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</si>
  <si>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</si>
  <si>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</si>
  <si>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</si>
  <si>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</si>
  <si>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</si>
  <si>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</si>
  <si>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</si>
  <si>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</si>
  <si>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</si>
  <si>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</si>
  <si>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</si>
  <si>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</si>
  <si>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</si>
  <si>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</si>
  <si>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</si>
  <si>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</si>
  <si>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</si>
  <si>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</si>
  <si>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</si>
  <si>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</si>
  <si>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</si>
  <si>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</si>
  <si>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</si>
  <si>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</si>
  <si>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</si>
  <si>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</si>
  <si>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</si>
  <si>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</si>
  <si>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</si>
  <si>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</si>
  <si>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</si>
  <si>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</si>
  <si>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</si>
  <si>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</si>
  <si>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</si>
  <si>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</si>
  <si>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</si>
  <si>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</si>
  <si>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</si>
  <si>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</si>
  <si>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</si>
  <si>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</si>
  <si>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</si>
  <si>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</si>
  <si>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</si>
  <si>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</si>
  <si>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</si>
  <si>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</si>
  <si>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</si>
  <si>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</si>
  <si>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</si>
  <si>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</si>
  <si>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</si>
  <si>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</si>
  <si>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</si>
  <si>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</si>
  <si>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</si>
  <si>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</si>
  <si>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</si>
  <si>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</si>
  <si>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</si>
  <si>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</si>
  <si>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</si>
  <si>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</si>
  <si>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</si>
  <si>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</si>
  <si>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</si>
  <si>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</si>
  <si>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</si>
  <si>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</si>
  <si>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</si>
  <si>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</si>
  <si>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</si>
  <si>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</si>
  <si>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</si>
  <si>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</si>
  <si>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</si>
  <si>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</si>
  <si>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</si>
  <si>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</si>
  <si>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</si>
  <si>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</si>
  <si>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</si>
  <si>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</si>
  <si>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</si>
  <si>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</si>
  <si>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</si>
  <si>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</si>
  <si>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</si>
  <si>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</si>
  <si>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</si>
  <si>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</si>
  <si>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</si>
  <si>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</si>
  <si>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</si>
  <si>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</si>
  <si>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</si>
  <si>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</si>
  <si>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</si>
  <si>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</si>
  <si>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</si>
  <si>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</si>
  <si>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</si>
  <si>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</si>
  <si>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</si>
  <si>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</si>
  <si>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</si>
  <si>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</si>
  <si>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</si>
  <si>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</si>
  <si>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</si>
  <si>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</si>
  <si>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</si>
  <si>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</si>
  <si>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</si>
  <si>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</si>
  <si>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</si>
  <si>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</si>
  <si>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</si>
  <si>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</si>
  <si>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</si>
  <si>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</si>
  <si>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</si>
  <si>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</si>
  <si>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</si>
  <si>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</si>
  <si>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</si>
  <si>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</si>
  <si>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</si>
  <si>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</si>
  <si>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</si>
  <si>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</si>
  <si>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</si>
  <si>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</si>
  <si>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</si>
  <si>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</si>
  <si>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</si>
  <si>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</si>
  <si>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</si>
  <si>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</si>
  <si>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</si>
  <si>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</si>
  <si>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</si>
  <si>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</si>
  <si>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</si>
  <si>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</si>
  <si>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</si>
  <si>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</si>
  <si>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</si>
  <si>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</si>
  <si>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</si>
  <si>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</si>
  <si>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</si>
  <si>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</si>
  <si>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</si>
  <si>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</si>
  <si>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</si>
  <si>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</si>
  <si>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</si>
  <si>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</si>
  <si>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</si>
  <si>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</si>
  <si>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</si>
  <si>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</si>
  <si>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</si>
  <si>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</si>
  <si>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</si>
  <si>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</si>
  <si>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</si>
  <si>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</si>
  <si>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</si>
  <si>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</si>
  <si>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</si>
  <si>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</si>
  <si>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</si>
  <si>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</si>
  <si>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</si>
  <si>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</si>
  <si>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</si>
  <si>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</si>
  <si>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</si>
  <si>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</si>
  <si>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</si>
  <si>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</si>
  <si>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</si>
  <si>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</si>
  <si>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</si>
  <si>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</si>
  <si>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</si>
  <si>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</si>
  <si>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</si>
  <si>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</si>
  <si>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</si>
  <si>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</si>
  <si>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</si>
  <si>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</si>
  <si>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</si>
  <si>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</si>
  <si>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</si>
  <si>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</si>
  <si>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</si>
  <si>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</si>
  <si>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</si>
  <si>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</si>
  <si>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</si>
  <si>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</si>
  <si>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</si>
  <si>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</si>
  <si>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</si>
  <si>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</si>
  <si>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</si>
  <si>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</si>
  <si>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</si>
  <si>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</si>
  <si>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</si>
  <si>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</si>
  <si>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</si>
  <si>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</si>
  <si>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</si>
  <si>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</si>
  <si>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</si>
  <si>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</si>
  <si>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</si>
  <si>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</si>
  <si>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</si>
  <si>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</si>
  <si>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</si>
  <si>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</si>
  <si>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</si>
  <si>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</si>
  <si>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</si>
  <si>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</si>
  <si>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</si>
  <si>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</si>
  <si>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</si>
  <si>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</si>
  <si>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</si>
  <si>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</si>
  <si>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</si>
  <si>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</si>
  <si>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</si>
  <si>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</si>
  <si>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</si>
  <si>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</si>
  <si>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</si>
  <si>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</si>
  <si>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</si>
  <si>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</si>
  <si>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</si>
  <si>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</si>
  <si>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</si>
  <si>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</si>
  <si>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</si>
  <si>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</si>
  <si>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</si>
  <si>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</si>
  <si>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</si>
  <si>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</si>
  <si>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</si>
  <si>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</si>
  <si>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</si>
  <si>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</si>
  <si>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</si>
  <si>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</si>
  <si>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</si>
  <si>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</si>
  <si>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</si>
  <si>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</si>
  <si>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</si>
  <si>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</si>
  <si>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</si>
  <si>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</si>
  <si>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</si>
  <si>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</si>
  <si>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</si>
  <si>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</si>
  <si>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</si>
  <si>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</si>
  <si>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</si>
  <si>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</si>
  <si>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</si>
  <si>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</si>
  <si>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</si>
  <si>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</si>
  <si>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</si>
  <si>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</si>
  <si>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</si>
  <si>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</si>
  <si>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</si>
  <si>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</si>
  <si>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</si>
  <si>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</si>
  <si>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</si>
  <si>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</si>
  <si>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</si>
  <si>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</si>
  <si>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</si>
  <si>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</si>
  <si>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</si>
  <si>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</si>
  <si>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</si>
  <si>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</si>
  <si>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</si>
  <si>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</si>
  <si>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</si>
  <si>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</si>
  <si>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</si>
  <si>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</si>
  <si>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</si>
  <si>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</si>
  <si>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</si>
  <si>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</si>
  <si>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</si>
  <si>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</si>
  <si>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</si>
  <si>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</si>
  <si>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</si>
  <si>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</si>
  <si>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</si>
  <si>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</si>
  <si>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</si>
  <si>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</si>
  <si>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</si>
  <si>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</si>
  <si>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</si>
  <si>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</si>
  <si>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</si>
  <si>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</si>
  <si>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</si>
  <si>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</si>
  <si>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</si>
  <si>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</si>
  <si>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</si>
  <si>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</si>
  <si>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</si>
  <si>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</si>
  <si>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</si>
  <si>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</si>
  <si>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</si>
  <si>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</si>
  <si>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</si>
  <si>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</si>
  <si>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</si>
  <si>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</si>
  <si>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</si>
  <si>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</si>
  <si>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</si>
  <si>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</si>
  <si>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</si>
  <si>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</si>
  <si>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</si>
  <si>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</si>
  <si>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</si>
  <si>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</si>
  <si>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</si>
  <si>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</si>
  <si>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</si>
  <si>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</si>
  <si>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</si>
  <si>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</si>
  <si>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</si>
  <si>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</si>
  <si>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</si>
  <si>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</si>
  <si>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</si>
  <si>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</si>
  <si>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</si>
  <si>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</si>
  <si>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</si>
  <si>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</si>
  <si>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</si>
  <si>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</si>
  <si>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</si>
  <si>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</si>
  <si>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</si>
  <si>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</si>
  <si>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</si>
  <si>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</si>
  <si>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</si>
  <si>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</si>
  <si>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</si>
  <si>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</si>
  <si>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</si>
  <si>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</si>
  <si>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</si>
  <si>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</si>
  <si>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</si>
  <si>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</si>
  <si>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</si>
  <si>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</si>
  <si>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</si>
  <si>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</si>
  <si>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</si>
  <si>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</si>
  <si>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</si>
  <si>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</si>
  <si>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</si>
  <si>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</si>
  <si>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</si>
  <si>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</si>
  <si>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</si>
  <si>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</si>
  <si>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</si>
  <si>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</si>
  <si>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</si>
  <si>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</si>
  <si>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</si>
  <si>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</si>
  <si>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</si>
  <si>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</si>
  <si>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</si>
  <si>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</si>
  <si>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</si>
  <si>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</si>
  <si>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</si>
  <si>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</si>
  <si>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</si>
  <si>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</si>
  <si>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</si>
  <si>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</si>
  <si>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</si>
  <si>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</si>
  <si>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</si>
  <si>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</si>
  <si>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</si>
  <si>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</si>
  <si>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</si>
  <si>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</si>
  <si>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</si>
  <si>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</si>
  <si>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</si>
  <si>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</si>
  <si>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</si>
  <si>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</si>
  <si>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</si>
  <si>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</si>
  <si>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</si>
  <si>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</si>
  <si>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</si>
  <si>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</si>
  <si>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</si>
  <si>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</si>
  <si>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</si>
  <si>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</si>
  <si>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</si>
  <si>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</si>
  <si>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</si>
  <si>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</si>
  <si>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</si>
  <si>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</si>
  <si>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</si>
  <si>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</si>
  <si>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</si>
  <si>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</si>
  <si>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</si>
  <si>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</si>
  <si>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</si>
  <si>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</si>
  <si>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</si>
  <si>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</si>
  <si>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</si>
  <si>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</si>
  <si>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</si>
  <si>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</si>
  <si>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</si>
  <si>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</si>
  <si>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</si>
  <si>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</si>
  <si>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</si>
  <si>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</si>
  <si>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</si>
  <si>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</si>
  <si>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</si>
  <si>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</si>
  <si>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</si>
  <si>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</si>
  <si>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</si>
  <si>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</si>
  <si>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</si>
  <si>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</si>
  <si>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</si>
  <si>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</si>
  <si>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</si>
  <si>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</si>
  <si>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</si>
  <si>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</si>
  <si>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</si>
  <si>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</si>
  <si>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</si>
  <si>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</si>
  <si>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</si>
  <si>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</si>
  <si>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</si>
  <si>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</si>
  <si>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</si>
  <si>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</si>
  <si>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</si>
  <si>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</si>
  <si>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</si>
  <si>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</si>
  <si>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</si>
  <si>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</si>
  <si>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</si>
  <si>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</si>
  <si>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</si>
  <si>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</si>
  <si>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</si>
  <si>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</si>
  <si>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</si>
  <si>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</si>
  <si>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</si>
  <si>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</si>
  <si>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</si>
  <si>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</si>
  <si>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</si>
  <si>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</si>
  <si>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</si>
  <si>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</si>
  <si>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</si>
  <si>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</si>
  <si>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</si>
  <si>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</si>
  <si>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</si>
  <si>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</si>
  <si>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</si>
  <si>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</si>
  <si>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</si>
  <si>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</si>
  <si>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</si>
  <si>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</si>
  <si>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</si>
  <si>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</si>
  <si>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</si>
  <si>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</si>
  <si>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</si>
  <si>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</si>
  <si>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</si>
  <si>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</si>
  <si>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</si>
  <si>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</si>
  <si>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</si>
  <si>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</si>
  <si>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</si>
  <si>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</si>
  <si>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</si>
  <si>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</si>
  <si>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</si>
  <si>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</si>
  <si>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</si>
  <si>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</si>
  <si>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</si>
  <si>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</si>
  <si>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</si>
  <si>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</si>
  <si>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</si>
  <si>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</si>
  <si>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</si>
  <si>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</si>
  <si>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</si>
  <si>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</si>
  <si>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</si>
  <si>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</si>
  <si>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</si>
  <si>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</si>
  <si>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</si>
  <si>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</si>
  <si>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</si>
  <si>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</si>
  <si>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</si>
  <si>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</si>
  <si>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</si>
  <si>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</si>
  <si>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</si>
  <si>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</si>
  <si>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</si>
  <si>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</si>
  <si>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</si>
  <si>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</si>
  <si>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</si>
  <si>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</si>
  <si>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</si>
  <si>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</si>
  <si>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</si>
  <si>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</si>
  <si>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</si>
  <si>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</si>
  <si>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</si>
  <si>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</si>
  <si>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</si>
  <si>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</si>
  <si>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</si>
  <si>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</si>
  <si>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</si>
  <si>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</si>
  <si>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</si>
  <si>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</si>
  <si>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</si>
  <si>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</si>
  <si>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</si>
  <si>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</si>
  <si>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</si>
  <si>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</si>
  <si>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</si>
  <si>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</si>
  <si>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</si>
  <si>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</si>
  <si>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</si>
  <si>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</si>
  <si>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</si>
  <si>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</si>
  <si>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</si>
  <si>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</si>
  <si>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</si>
  <si>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</si>
  <si>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</si>
  <si>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</si>
  <si>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</si>
  <si>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</si>
  <si>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</si>
  <si>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</si>
  <si>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</si>
  <si>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</si>
  <si>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</si>
  <si>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</si>
  <si>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</si>
  <si>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</si>
  <si>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</si>
  <si>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</si>
  <si>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</si>
  <si>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</si>
  <si>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</si>
  <si>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</si>
  <si>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</si>
  <si>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</si>
  <si>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</si>
  <si>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</si>
  <si>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</si>
  <si>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</si>
  <si>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</si>
  <si>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</si>
  <si>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</si>
  <si>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</si>
  <si>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</si>
  <si>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</si>
  <si>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</si>
  <si>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</si>
  <si>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</si>
  <si>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</si>
  <si>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</si>
  <si>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</si>
  <si>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</si>
  <si>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</si>
  <si>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</si>
  <si>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</si>
  <si>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</si>
  <si>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</si>
  <si>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</si>
  <si>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</si>
  <si>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</si>
  <si>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</si>
  <si>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</si>
  <si>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</si>
  <si>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</si>
  <si>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</si>
  <si>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</si>
  <si>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</si>
  <si>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</si>
  <si>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</si>
  <si>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</si>
  <si>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</si>
  <si>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</si>
  <si>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</si>
  <si>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</si>
  <si>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</si>
  <si>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</si>
  <si>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</si>
  <si>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</si>
  <si>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</si>
  <si>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</si>
  <si>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</si>
  <si>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</si>
  <si>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</si>
  <si>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</si>
  <si>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</si>
  <si>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</si>
  <si>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</si>
  <si>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</si>
  <si>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</si>
  <si>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</si>
  <si>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</si>
  <si>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</si>
  <si>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</si>
  <si>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</si>
  <si>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</si>
  <si>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</si>
  <si>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</si>
  <si>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</si>
  <si>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</si>
  <si>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</si>
  <si>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</si>
  <si>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</si>
  <si>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</si>
  <si>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</si>
  <si>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</si>
  <si>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</si>
  <si>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</si>
  <si>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</si>
  <si>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</si>
  <si>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</si>
  <si>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</si>
  <si>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</si>
  <si>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</si>
  <si>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</si>
  <si>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</si>
  <si>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</si>
  <si>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</si>
  <si>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</si>
  <si>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</si>
  <si>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</si>
  <si>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</si>
  <si>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</si>
  <si>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</si>
  <si>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</si>
  <si>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</si>
  <si>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</si>
  <si>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</si>
  <si>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</si>
  <si>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</si>
  <si>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</si>
  <si>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</si>
  <si>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</si>
  <si>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</si>
  <si>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</si>
  <si>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</si>
  <si>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</si>
  <si>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</si>
  <si>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</si>
  <si>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</si>
  <si>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</si>
  <si>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</si>
  <si>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</si>
  <si>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</si>
  <si>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</si>
  <si>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</si>
  <si>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</si>
  <si>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</si>
  <si>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</si>
  <si>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</si>
  <si>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</si>
  <si>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</si>
  <si>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</si>
  <si>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</si>
  <si>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</si>
  <si>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</si>
  <si>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</si>
  <si>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</si>
  <si>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</si>
  <si>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</si>
  <si>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</si>
  <si>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</si>
  <si>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</si>
  <si>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</si>
  <si>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</si>
  <si>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</si>
  <si>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</si>
  <si>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</si>
  <si>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</si>
  <si>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</si>
  <si>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</si>
  <si>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</si>
  <si>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</si>
  <si>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</si>
  <si>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</si>
  <si>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</si>
  <si>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</si>
  <si>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</si>
  <si>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</si>
  <si>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</si>
  <si>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</si>
  <si>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</si>
  <si>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</si>
  <si>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</si>
  <si>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</si>
  <si>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</si>
  <si>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</si>
  <si>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</si>
  <si>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</si>
  <si>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</si>
  <si>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</si>
  <si>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</si>
  <si>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</si>
  <si>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</si>
  <si>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</si>
  <si>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</si>
  <si>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</si>
  <si>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</si>
  <si>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</si>
  <si>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</si>
  <si>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</si>
  <si>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</si>
  <si>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</si>
  <si>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</si>
  <si>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</si>
  <si>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</si>
  <si>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</si>
  <si>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</si>
  <si>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</si>
  <si>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</si>
  <si>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</si>
  <si>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</si>
  <si>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</si>
  <si>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</si>
  <si>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</si>
  <si>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</si>
  <si>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</si>
  <si>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</si>
  <si>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</si>
  <si>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</si>
  <si>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</si>
  <si>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</si>
  <si>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</si>
  <si>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</si>
  <si>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</si>
  <si>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</si>
  <si>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</si>
  <si>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</si>
  <si>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</si>
  <si>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</si>
  <si>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</si>
  <si>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</si>
  <si>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</si>
  <si>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</si>
  <si>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</si>
  <si>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</si>
  <si>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</si>
  <si>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</si>
  <si>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</si>
  <si>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</si>
  <si>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</si>
  <si>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</si>
  <si>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</si>
  <si>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</si>
  <si>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</si>
  <si>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</si>
  <si>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</si>
  <si>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</si>
  <si>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</si>
  <si>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</si>
  <si>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</si>
  <si>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</si>
  <si>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</si>
  <si>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</si>
  <si>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</si>
  <si>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</si>
  <si>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</si>
  <si>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</si>
  <si>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</si>
  <si>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</si>
  <si>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</si>
  <si>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</si>
  <si>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</si>
  <si>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</si>
  <si>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</si>
  <si>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</si>
  <si>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</si>
  <si>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</si>
  <si>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</si>
  <si>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</si>
  <si>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</si>
  <si>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</si>
  <si>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</si>
  <si>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</si>
  <si>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</si>
  <si>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</si>
  <si>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</si>
  <si>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</si>
  <si>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</si>
  <si>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</si>
  <si>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</si>
  <si>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</si>
  <si>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</si>
  <si>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</si>
  <si>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</si>
  <si>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</si>
  <si>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</si>
  <si>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</si>
  <si>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</si>
  <si>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</si>
  <si>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</si>
  <si>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</si>
  <si>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</si>
  <si>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</si>
  <si>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</si>
  <si>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</si>
  <si>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</si>
  <si>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</si>
  <si>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</si>
  <si>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</si>
  <si>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</si>
  <si>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</si>
  <si>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</si>
  <si>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</si>
  <si>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</si>
  <si>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</si>
  <si>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</si>
  <si>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</si>
  <si>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</si>
  <si>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</si>
  <si>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</si>
  <si>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</si>
  <si>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</si>
  <si>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</si>
  <si>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</si>
  <si>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</si>
  <si>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</si>
  <si>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</si>
  <si>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</si>
  <si>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</si>
  <si>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</si>
  <si>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</si>
  <si>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</si>
  <si>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</si>
  <si>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</si>
  <si>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</si>
  <si>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</si>
  <si>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</si>
  <si>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</si>
  <si>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</si>
  <si>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</si>
  <si>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</si>
  <si>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</si>
  <si>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</si>
  <si>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</si>
  <si>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</si>
  <si>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</si>
  <si>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</si>
  <si>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</si>
  <si>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</si>
  <si>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</si>
  <si>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</si>
  <si>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</si>
  <si>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</si>
  <si>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</si>
  <si>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</si>
  <si>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</si>
  <si>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</si>
  <si>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</si>
  <si>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</si>
  <si>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</si>
  <si>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</si>
  <si>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</si>
  <si>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</si>
  <si>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</si>
  <si>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</si>
  <si>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</si>
  <si>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</si>
  <si>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</si>
  <si>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</si>
  <si>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</si>
  <si>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</si>
  <si>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</si>
  <si>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</si>
  <si>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</si>
  <si>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</si>
  <si>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</si>
  <si>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</si>
  <si>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</si>
  <si>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</si>
  <si>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</si>
  <si>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</si>
  <si>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</si>
  <si>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</si>
  <si>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</si>
  <si>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</si>
  <si>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</si>
  <si>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</si>
  <si>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</si>
  <si>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</si>
  <si>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</si>
  <si>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</si>
  <si>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</si>
  <si>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</si>
  <si>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</si>
  <si>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</si>
  <si>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</si>
  <si>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</si>
  <si>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</si>
  <si>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</si>
  <si>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</si>
  <si>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</si>
  <si>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</si>
  <si>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</si>
  <si>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</si>
  <si>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</si>
  <si>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</si>
  <si>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</si>
  <si>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</si>
  <si>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</si>
  <si>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</si>
  <si>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</si>
  <si>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</si>
  <si>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</si>
  <si>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</si>
  <si>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</si>
  <si>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</si>
  <si>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</si>
  <si>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</si>
  <si>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</si>
  <si>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</si>
  <si>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</si>
  <si>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</si>
  <si>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</si>
  <si>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</si>
  <si>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</si>
  <si>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</si>
  <si>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</si>
  <si>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</si>
  <si>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</si>
  <si>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</si>
  <si>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</si>
  <si>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</si>
  <si>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</si>
  <si>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</si>
  <si>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</si>
  <si>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</si>
  <si>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</si>
  <si>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</si>
  <si>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</si>
  <si>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</si>
  <si>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</si>
  <si>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</si>
  <si>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</si>
  <si>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</si>
  <si>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</si>
  <si>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</si>
  <si>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</si>
  <si>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</si>
  <si>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</si>
  <si>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</si>
  <si>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</si>
  <si>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</si>
  <si>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</si>
  <si>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</si>
  <si>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</si>
  <si>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</si>
  <si>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</si>
  <si>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</si>
  <si>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</si>
  <si>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</si>
  <si>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</si>
  <si>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</si>
  <si>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</si>
  <si>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</si>
  <si>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</si>
  <si>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</si>
  <si>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</si>
  <si>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</si>
  <si>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</si>
  <si>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</si>
  <si>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</si>
  <si>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</si>
  <si>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</si>
  <si>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</si>
  <si>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</si>
  <si>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</si>
  <si>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</si>
  <si>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</si>
  <si>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</si>
  <si>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</si>
  <si>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</si>
  <si>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</si>
  <si>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</si>
  <si>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</si>
  <si>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</si>
  <si>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</si>
  <si>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</si>
  <si>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</si>
  <si>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</si>
  <si>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</si>
  <si>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</si>
  <si>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</si>
  <si>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</si>
  <si>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</si>
  <si>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</si>
  <si>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</si>
  <si>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</si>
  <si>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</si>
  <si>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</si>
  <si>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</si>
  <si>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</si>
  <si>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</si>
  <si>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</si>
  <si>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</si>
  <si>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</si>
  <si>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</si>
  <si>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</si>
  <si>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</si>
  <si>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</si>
  <si>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</si>
  <si>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</si>
  <si>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</si>
  <si>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</si>
  <si>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</si>
  <si>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</si>
  <si>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</si>
  <si>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</si>
  <si>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</si>
  <si>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</si>
  <si>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</si>
  <si>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</si>
  <si>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</si>
  <si>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</si>
  <si>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</si>
  <si>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</si>
  <si>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</si>
  <si>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</si>
  <si>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</si>
  <si>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</si>
  <si>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</si>
  <si>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</si>
  <si>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</si>
  <si>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</si>
  <si>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</si>
  <si>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</si>
  <si>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</si>
  <si>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</si>
  <si>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</si>
  <si>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</si>
  <si>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</si>
  <si>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</si>
  <si>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</si>
  <si>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</si>
  <si>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</si>
  <si>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</si>
  <si>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</si>
  <si>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</si>
  <si>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</si>
  <si>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</si>
  <si>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</si>
  <si>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</si>
  <si>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</si>
  <si>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</si>
  <si>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</si>
  <si>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</si>
  <si>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</si>
  <si>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</si>
  <si>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</si>
  <si>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</si>
  <si>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</si>
  <si>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</si>
  <si>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</si>
  <si>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</si>
  <si>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</si>
  <si>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</si>
  <si>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</si>
  <si>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</si>
  <si>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</si>
  <si>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</si>
  <si>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</si>
  <si>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</si>
  <si>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</si>
  <si>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</si>
  <si>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</si>
  <si>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</si>
  <si>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</si>
  <si>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</si>
  <si>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</si>
  <si>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</si>
  <si>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</si>
  <si>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</si>
  <si>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</si>
  <si>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</si>
  <si>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</si>
  <si>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</si>
  <si>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</si>
  <si>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</si>
  <si>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</si>
  <si>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</si>
  <si>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</si>
  <si>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</si>
  <si>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</si>
  <si>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</si>
  <si>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</si>
  <si>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</si>
  <si>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</si>
  <si>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</si>
  <si>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</si>
  <si>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</si>
  <si>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</si>
  <si>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</si>
  <si>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</si>
  <si>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</si>
  <si>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</si>
  <si>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</si>
  <si>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</si>
  <si>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</si>
  <si>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</si>
  <si>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</si>
  <si>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</si>
  <si>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</si>
  <si>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</si>
  <si>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</si>
  <si>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</si>
  <si>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</si>
  <si>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</si>
  <si>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</si>
  <si>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</si>
  <si>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</si>
  <si>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</si>
  <si>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</si>
  <si>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</si>
  <si>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</si>
  <si>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</si>
  <si>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</si>
  <si>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</si>
  <si>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</si>
  <si>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</si>
  <si>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</si>
  <si>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</si>
  <si>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</si>
  <si>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</si>
  <si>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</si>
  <si>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</si>
  <si>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</si>
  <si>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</si>
  <si>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</si>
  <si>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</si>
  <si>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</si>
  <si>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</si>
  <si>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</si>
  <si>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</si>
  <si>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</si>
  <si>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</si>
  <si>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</si>
  <si>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</si>
  <si>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</si>
  <si>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</si>
  <si>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</si>
  <si>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</si>
  <si>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</si>
  <si>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</si>
  <si>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</si>
  <si>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</si>
  <si>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</si>
  <si>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</si>
  <si>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</si>
  <si>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</si>
  <si>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</si>
  <si>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</si>
  <si>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</si>
  <si>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</si>
  <si>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</si>
  <si>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</si>
  <si>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</si>
  <si>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</si>
  <si>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</si>
  <si>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</si>
  <si>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</si>
  <si>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</si>
  <si>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</si>
  <si>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</si>
  <si>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</si>
  <si>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</si>
  <si>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</si>
  <si>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</si>
  <si>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</si>
  <si>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</si>
  <si>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</si>
  <si>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</si>
  <si>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</si>
  <si>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</si>
  <si>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</si>
  <si>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</si>
  <si>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</si>
  <si>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</si>
  <si>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</si>
  <si>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</si>
  <si>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</si>
  <si>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</si>
  <si>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</si>
  <si>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</si>
  <si>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</si>
  <si>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</si>
  <si>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</si>
  <si>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</si>
  <si>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</si>
  <si>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</si>
  <si>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</si>
  <si>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</si>
  <si>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</si>
  <si>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</si>
  <si>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</si>
  <si>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</si>
  <si>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</si>
  <si>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</si>
  <si>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</si>
  <si>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</si>
  <si>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</si>
  <si>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</si>
  <si>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</si>
  <si>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</si>
  <si>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</si>
  <si>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</si>
  <si>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</si>
  <si>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</si>
  <si>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</si>
  <si>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</si>
  <si>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</si>
  <si>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</si>
  <si>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</si>
  <si>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</si>
  <si>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</si>
  <si>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</si>
  <si>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</si>
  <si>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</si>
  <si>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</si>
  <si>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</si>
  <si>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</si>
  <si>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</si>
  <si>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</si>
  <si>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</si>
  <si>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</si>
  <si>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</si>
  <si>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</si>
  <si>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</si>
  <si>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</si>
  <si>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</si>
  <si>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</si>
  <si>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</si>
  <si>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</si>
  <si>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</si>
  <si>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</si>
  <si>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</si>
  <si>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</si>
  <si>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</si>
  <si>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</si>
  <si>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</si>
  <si>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</si>
  <si>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</si>
  <si>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</si>
  <si>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</si>
  <si>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</si>
  <si>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</si>
  <si>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</si>
  <si>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</si>
  <si>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</si>
  <si>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</si>
  <si>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</si>
  <si>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</si>
  <si>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</si>
  <si>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</si>
  <si>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</si>
  <si>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</si>
  <si>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</si>
  <si>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</si>
  <si>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</si>
  <si>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</si>
  <si>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</si>
  <si>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</si>
  <si>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</si>
  <si>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</si>
  <si>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</si>
  <si>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</si>
  <si>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</si>
  <si>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</si>
  <si>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</si>
  <si>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</si>
  <si>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</si>
  <si>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</si>
  <si>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</si>
  <si>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</si>
  <si>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</si>
  <si>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</si>
  <si>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</si>
  <si>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</si>
  <si>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</si>
  <si>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</si>
  <si>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</si>
  <si>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</si>
  <si>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</si>
  <si>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</si>
  <si>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</si>
  <si>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</si>
  <si>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</si>
  <si>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</si>
  <si>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</si>
  <si>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</si>
  <si>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</si>
  <si>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</si>
  <si>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</si>
  <si>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</si>
  <si>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</si>
  <si>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</si>
  <si>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</si>
  <si>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</si>
  <si>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</si>
  <si>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</si>
  <si>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</si>
  <si>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</si>
  <si>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</si>
  <si>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</si>
  <si>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</si>
  <si>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</si>
  <si>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</si>
  <si>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</si>
  <si>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</si>
  <si>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</si>
  <si>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</si>
  <si>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</si>
  <si>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</si>
  <si>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</si>
  <si>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</si>
  <si>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</si>
  <si>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</si>
  <si>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</si>
  <si>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</si>
  <si>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</si>
  <si>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</si>
  <si>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</si>
  <si>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</si>
  <si>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</si>
  <si>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</si>
  <si>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</si>
  <si>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</si>
  <si>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</si>
  <si>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</si>
  <si>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</si>
  <si>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</si>
  <si>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</si>
  <si>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</si>
  <si>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</si>
  <si>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</si>
  <si>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</si>
  <si>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</si>
  <si>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</si>
  <si>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</si>
  <si>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</si>
  <si>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</si>
  <si>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</si>
  <si>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</si>
  <si>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</si>
  <si>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</si>
  <si>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</si>
  <si>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</si>
  <si>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</si>
  <si>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</si>
  <si>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</si>
  <si>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</si>
  <si>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</si>
  <si>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</si>
  <si>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</si>
  <si>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</si>
  <si>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</si>
  <si>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</si>
  <si>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</si>
  <si>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</si>
  <si>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</si>
  <si>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</si>
  <si>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</si>
  <si>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</si>
  <si>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</si>
  <si>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</si>
  <si>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</si>
  <si>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</si>
  <si>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</si>
  <si>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</si>
  <si>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</si>
  <si>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</si>
  <si>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</si>
  <si>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</si>
  <si>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</si>
  <si>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</si>
  <si>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</si>
  <si>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</si>
  <si>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</si>
  <si>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</si>
  <si>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</si>
  <si>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</si>
  <si>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</si>
  <si>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</si>
  <si>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</si>
  <si>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</si>
  <si>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</si>
  <si>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</si>
  <si>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</si>
  <si>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</si>
  <si>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</si>
  <si>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</si>
  <si>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</si>
  <si>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</si>
  <si>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</si>
  <si>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</si>
  <si>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</si>
  <si>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</si>
  <si>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</si>
  <si>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</si>
  <si>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</si>
  <si>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</si>
  <si>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</si>
  <si>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</si>
  <si>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</si>
  <si>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</si>
  <si>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</si>
  <si>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</si>
  <si>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</si>
  <si>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</si>
  <si>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</si>
  <si>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</si>
  <si>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</si>
  <si>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</si>
  <si>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</si>
  <si>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</si>
  <si>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</si>
  <si>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</si>
  <si>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</si>
  <si>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</si>
  <si>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</si>
  <si>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</si>
  <si>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</si>
  <si>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</si>
  <si>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</si>
  <si>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</si>
  <si>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</si>
  <si>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</si>
  <si>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</si>
  <si>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</si>
  <si>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</si>
  <si>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</si>
  <si>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</si>
  <si>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</si>
  <si>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</si>
  <si>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</si>
  <si>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</si>
  <si>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</si>
  <si>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</si>
  <si>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</si>
  <si>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</si>
  <si>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</si>
  <si>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</si>
  <si>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</si>
  <si>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</si>
  <si>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</si>
  <si>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</si>
  <si>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</si>
  <si>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</si>
  <si>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</si>
  <si>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</si>
  <si>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</si>
  <si>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</si>
  <si>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</si>
  <si>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</si>
  <si>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</si>
  <si>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</si>
  <si>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</si>
  <si>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</si>
  <si>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</si>
  <si>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</si>
  <si>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</si>
  <si>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</si>
  <si>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</si>
  <si>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</si>
  <si>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</si>
  <si>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</si>
  <si>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</si>
  <si>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</si>
  <si>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</si>
  <si>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</si>
  <si>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</si>
  <si>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</si>
  <si>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</si>
  <si>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</si>
  <si>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</si>
  <si>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</si>
  <si>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</si>
  <si>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</si>
  <si>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</si>
  <si>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</si>
  <si>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</si>
  <si>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</si>
  <si>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</si>
  <si>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</si>
  <si>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</si>
  <si>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</si>
  <si>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</si>
  <si>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</si>
  <si>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</si>
  <si>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</si>
  <si>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</si>
  <si>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</si>
  <si>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</si>
  <si>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</si>
  <si>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</si>
  <si>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</si>
  <si>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</si>
  <si>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</si>
  <si>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</si>
  <si>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</si>
  <si>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</si>
  <si>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</si>
  <si>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</si>
  <si>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</si>
  <si>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</si>
  <si>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</si>
  <si>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</si>
  <si>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</si>
  <si>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</si>
  <si>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</si>
  <si>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</si>
  <si>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</si>
  <si>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</si>
  <si>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</si>
  <si>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</si>
  <si>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</si>
  <si>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</si>
  <si>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</si>
  <si>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</si>
  <si>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</si>
  <si>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</si>
  <si>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</si>
  <si>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</si>
  <si>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</si>
  <si>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</si>
  <si>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</si>
  <si>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</si>
  <si>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</si>
  <si>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</si>
  <si>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</si>
  <si>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</si>
  <si>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</si>
  <si>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</si>
  <si>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</si>
  <si>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</si>
  <si>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</si>
  <si>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</si>
  <si>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</si>
  <si>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</si>
  <si>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</si>
  <si>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</si>
  <si>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</si>
  <si>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</si>
  <si>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</si>
  <si>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</si>
  <si>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</si>
  <si>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</si>
  <si>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</si>
  <si>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</si>
  <si>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</si>
  <si>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</si>
  <si>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</si>
  <si>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</si>
  <si>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</si>
  <si>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</si>
  <si>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</si>
  <si>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</si>
  <si>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</si>
  <si>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</si>
  <si>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</si>
  <si>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</si>
  <si>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</si>
  <si>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</si>
  <si>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</si>
  <si>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</si>
  <si>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</si>
  <si>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</si>
  <si>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</si>
  <si>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</si>
  <si>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</si>
  <si>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</si>
  <si>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</si>
  <si>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</si>
  <si>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</si>
  <si>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</si>
  <si>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</si>
  <si>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</si>
  <si>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</si>
  <si>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</si>
  <si>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</si>
  <si>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</si>
  <si>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</si>
  <si>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</si>
  <si>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</si>
  <si>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</si>
  <si>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</si>
  <si>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</si>
  <si>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</si>
  <si>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</si>
  <si>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</si>
  <si>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</si>
  <si>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</si>
  <si>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</si>
  <si>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</si>
  <si>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</si>
  <si>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</si>
  <si>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</si>
  <si>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</si>
  <si>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</si>
  <si>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</si>
  <si>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</si>
  <si>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</si>
  <si>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</si>
  <si>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</si>
  <si>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</si>
  <si>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</si>
  <si>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</si>
  <si>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</si>
  <si>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</si>
  <si>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</si>
  <si>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</si>
  <si>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</si>
  <si>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</si>
  <si>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</si>
  <si>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</si>
  <si>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</si>
  <si>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</si>
  <si>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</si>
  <si>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</si>
  <si>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</si>
  <si>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</si>
  <si>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</si>
  <si>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</si>
  <si>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</si>
  <si>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</si>
  <si>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</si>
  <si>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</si>
  <si>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</si>
  <si>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</si>
  <si>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</si>
  <si>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</si>
  <si>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</si>
  <si>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</si>
  <si>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</si>
  <si>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</si>
  <si>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</si>
  <si>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</si>
  <si>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</si>
  <si>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</si>
  <si>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</si>
  <si>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</si>
  <si>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</si>
  <si>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</si>
  <si>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</si>
  <si>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</si>
  <si>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</si>
  <si>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</si>
  <si>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</si>
  <si>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</si>
  <si>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</si>
  <si>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</si>
  <si>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</si>
  <si>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</si>
  <si>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</si>
  <si>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</si>
  <si>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</si>
  <si>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</si>
  <si>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</si>
  <si>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</si>
  <si>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</si>
  <si>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</si>
  <si>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</si>
  <si>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</si>
  <si>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</si>
  <si>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</si>
  <si>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</si>
  <si>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</si>
  <si>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</si>
  <si>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</si>
  <si>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</si>
  <si>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</si>
  <si>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</si>
  <si>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</si>
  <si>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</si>
  <si>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</si>
  <si>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</si>
  <si>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</si>
  <si>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</si>
  <si>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</si>
  <si>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</si>
  <si>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</si>
  <si>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</si>
  <si>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</si>
  <si>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</si>
  <si>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</si>
  <si>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</si>
  <si>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</si>
  <si>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</si>
  <si>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</si>
  <si>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</si>
  <si>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</si>
  <si>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</si>
  <si>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</si>
  <si>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</si>
  <si>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</si>
  <si>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</si>
  <si>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</si>
  <si>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</si>
  <si>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</si>
  <si>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</si>
  <si>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</si>
  <si>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</si>
  <si>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</si>
  <si>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</si>
  <si>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</si>
  <si>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</si>
  <si>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</si>
  <si>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</si>
  <si>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</si>
  <si>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</si>
  <si>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</si>
  <si>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</si>
  <si>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</si>
  <si>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</si>
  <si>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</si>
  <si>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</si>
  <si>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</si>
  <si>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</si>
  <si>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</si>
  <si>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</si>
  <si>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</si>
  <si>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</si>
  <si>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</si>
  <si>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</si>
  <si>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</si>
  <si>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</si>
  <si>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</si>
  <si>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</si>
  <si>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</si>
  <si>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</si>
  <si>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</si>
  <si>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</si>
  <si>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</si>
  <si>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</si>
  <si>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</si>
  <si>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</si>
  <si>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</si>
  <si>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</si>
  <si>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</si>
  <si>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</si>
  <si>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</si>
  <si>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</si>
  <si>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</si>
  <si>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</si>
  <si>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</si>
  <si>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</si>
  <si>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</si>
  <si>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</si>
  <si>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</si>
  <si>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</si>
  <si>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</si>
  <si>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</si>
  <si>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</si>
  <si>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</si>
  <si>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</si>
  <si>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</si>
  <si>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</si>
  <si>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</si>
  <si>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</si>
  <si>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</si>
  <si>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</si>
  <si>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</si>
  <si>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</si>
  <si>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</si>
  <si>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</si>
  <si>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</si>
  <si>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</si>
  <si>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</si>
  <si>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</si>
  <si>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</si>
  <si>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</si>
  <si>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</si>
  <si>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</si>
  <si>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</si>
  <si>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</si>
  <si>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</si>
  <si>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</si>
  <si>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</si>
  <si>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</si>
  <si>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</si>
  <si>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</si>
  <si>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</si>
  <si>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</si>
  <si>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</si>
  <si>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</si>
  <si>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</si>
  <si>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</si>
  <si>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</si>
  <si>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</si>
  <si>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</si>
  <si>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</si>
  <si>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</si>
  <si>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</si>
  <si>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</si>
  <si>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</si>
  <si>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</si>
  <si>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</si>
  <si>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</si>
  <si>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</si>
  <si>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</si>
  <si>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</si>
  <si>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</si>
  <si>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</si>
  <si>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</si>
  <si>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</si>
  <si>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</si>
  <si>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</si>
  <si>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</si>
  <si>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</si>
  <si>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</si>
  <si>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</si>
  <si>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</si>
  <si>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</si>
  <si>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</si>
  <si>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</si>
  <si>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</si>
  <si>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</si>
  <si>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</si>
  <si>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</si>
  <si>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</si>
  <si>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</si>
  <si>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</si>
  <si>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</si>
  <si>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</si>
  <si>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</si>
  <si>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</si>
  <si>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</si>
  <si>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</si>
  <si>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</si>
  <si>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</si>
  <si>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</si>
  <si>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</si>
  <si>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</si>
  <si>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</si>
  <si>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</si>
  <si>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</si>
  <si>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</si>
  <si>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</si>
  <si>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</si>
  <si>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</si>
  <si>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</si>
  <si>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</si>
  <si>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</si>
  <si>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</si>
  <si>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</si>
  <si>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</si>
  <si>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</si>
  <si>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</si>
  <si>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</si>
  <si>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</si>
  <si>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</si>
  <si>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</si>
  <si>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</si>
  <si>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</si>
  <si>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</si>
  <si>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</si>
  <si>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</si>
  <si>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</si>
  <si>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</si>
  <si>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</si>
  <si>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</si>
  <si>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</si>
  <si>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</si>
  <si>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</si>
  <si>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</si>
  <si>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</si>
  <si>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</si>
  <si>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</si>
  <si>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</si>
  <si>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</si>
  <si>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</si>
  <si>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</si>
  <si>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</si>
  <si>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</si>
  <si>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</si>
  <si>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</si>
  <si>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</si>
  <si>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</si>
  <si>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</si>
  <si>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</si>
  <si>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</si>
  <si>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</si>
  <si>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</si>
  <si>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</si>
  <si>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</si>
  <si>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</si>
  <si>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</si>
  <si>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</si>
  <si>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</si>
  <si>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</si>
  <si>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</si>
  <si>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</si>
  <si>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</si>
  <si>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</si>
  <si>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</si>
  <si>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</si>
  <si>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</si>
  <si>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</si>
  <si>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</si>
  <si>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</si>
  <si>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</si>
  <si>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</si>
  <si>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</si>
  <si>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</si>
  <si>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</si>
  <si>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</si>
  <si>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</si>
  <si>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</si>
  <si>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</si>
  <si>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</si>
  <si>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</si>
  <si>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</si>
  <si>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</si>
  <si>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</si>
  <si>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</si>
  <si>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</si>
  <si>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</si>
  <si>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</si>
  <si>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</si>
  <si>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</si>
  <si>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</si>
  <si>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</si>
  <si>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</si>
  <si>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</si>
  <si>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</si>
  <si>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</si>
  <si>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</si>
  <si>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</si>
  <si>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</si>
  <si>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</si>
  <si>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</si>
  <si>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</si>
  <si>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</si>
  <si>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</si>
  <si>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</si>
  <si>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</si>
  <si>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</si>
  <si>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</si>
  <si>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</si>
  <si>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</si>
  <si>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</si>
  <si>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</si>
  <si>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</si>
  <si>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</si>
  <si>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</si>
  <si>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</si>
  <si>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</si>
  <si>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</si>
  <si>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</si>
  <si>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</si>
  <si>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</si>
  <si>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</si>
  <si>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</si>
  <si>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</si>
  <si>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</si>
  <si>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</si>
  <si>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</si>
  <si>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</si>
  <si>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</si>
  <si>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</si>
  <si>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</si>
  <si>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</si>
  <si>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</si>
  <si>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</si>
  <si>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</si>
  <si>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</si>
  <si>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</si>
  <si>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</si>
  <si>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</si>
  <si>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</si>
  <si>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</si>
  <si>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</si>
  <si>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</si>
  <si>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</si>
  <si>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</si>
  <si>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</si>
  <si>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</si>
  <si>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</si>
  <si>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</si>
  <si>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</si>
  <si>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</si>
  <si>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</si>
  <si>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</si>
  <si>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</si>
  <si>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</si>
  <si>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</si>
  <si>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</si>
  <si>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</si>
  <si>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</si>
  <si>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</si>
  <si>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</si>
  <si>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</si>
  <si>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</si>
  <si>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</si>
  <si>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</si>
  <si>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</si>
  <si>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</si>
  <si>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</si>
  <si>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</si>
  <si>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</si>
  <si>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</si>
  <si>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</si>
  <si>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</si>
  <si>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</si>
  <si>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</si>
  <si>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</si>
  <si>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</si>
  <si>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</si>
  <si>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</si>
  <si>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</si>
  <si>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</si>
  <si>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</si>
  <si>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</si>
  <si>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</si>
  <si>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</si>
  <si>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</si>
  <si>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</si>
  <si>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</si>
  <si>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</si>
  <si>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</si>
  <si>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</si>
  <si>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</si>
  <si>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</si>
  <si>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</si>
  <si>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</si>
  <si>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</si>
  <si>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</si>
  <si>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</si>
  <si>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</si>
  <si>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</si>
  <si>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</si>
  <si>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</si>
  <si>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</si>
  <si>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</si>
  <si>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</si>
  <si>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</si>
  <si>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</si>
  <si>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</si>
  <si>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</si>
  <si>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</si>
  <si>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</si>
  <si>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</si>
  <si>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</si>
  <si>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</si>
  <si>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</si>
  <si>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</si>
  <si>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</si>
  <si>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</si>
  <si>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</si>
  <si>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</si>
  <si>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</si>
  <si>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</si>
  <si>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</si>
  <si>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</si>
  <si>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</si>
  <si>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</si>
  <si>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</si>
  <si>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</si>
  <si>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</si>
  <si>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</si>
  <si>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</si>
  <si>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</si>
  <si>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</si>
  <si>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</si>
  <si>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</si>
  <si>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</si>
  <si>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</si>
  <si>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</si>
  <si>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</si>
  <si>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</si>
  <si>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</si>
  <si>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</si>
  <si>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</si>
  <si>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</si>
  <si>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</si>
  <si>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</si>
  <si>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</si>
  <si>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</si>
  <si>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</si>
  <si>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</si>
  <si>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</si>
  <si>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</si>
  <si>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</si>
  <si>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</si>
  <si>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</si>
  <si>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</si>
  <si>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</si>
  <si>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</si>
  <si>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</si>
  <si>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</si>
  <si>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</si>
  <si>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</si>
  <si>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</si>
  <si>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</si>
  <si>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</si>
  <si>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</si>
  <si>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</si>
  <si>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</si>
  <si>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</si>
  <si>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</si>
  <si>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</si>
  <si>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</si>
  <si>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</si>
  <si>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</si>
  <si>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</si>
  <si>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</si>
  <si>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</si>
  <si>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</si>
  <si>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</si>
  <si>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</si>
  <si>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</si>
  <si>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</si>
  <si>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</si>
  <si>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</si>
  <si>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</si>
  <si>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</si>
  <si>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</si>
  <si>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</si>
  <si>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</si>
  <si>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</si>
  <si>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</si>
  <si>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</si>
  <si>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</si>
  <si>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</si>
  <si>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</si>
  <si>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</si>
  <si>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</si>
  <si>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</si>
  <si>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</si>
  <si>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</si>
  <si>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</si>
  <si>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</si>
  <si>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</si>
  <si>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</si>
  <si>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</si>
  <si>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</si>
  <si>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</si>
  <si>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</si>
  <si>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</si>
  <si>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</si>
  <si>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</si>
  <si>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</si>
  <si>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</si>
  <si>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</si>
  <si>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</si>
  <si>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</si>
  <si>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</si>
  <si>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</si>
  <si>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</si>
  <si>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</si>
  <si>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</si>
  <si>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</si>
  <si>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</si>
  <si>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</si>
  <si>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</si>
  <si>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</si>
  <si>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</si>
  <si>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</si>
  <si>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</si>
  <si>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</si>
  <si>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</si>
  <si>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</si>
  <si>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</si>
  <si>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</si>
  <si>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</si>
  <si>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</si>
  <si>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</si>
  <si>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</si>
  <si>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</si>
  <si>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</si>
  <si>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</si>
  <si>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</si>
  <si>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</si>
  <si>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</si>
  <si>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</si>
  <si>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</si>
  <si>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</si>
  <si>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</si>
  <si>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</si>
  <si>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</si>
  <si>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</si>
  <si>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</si>
  <si>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</si>
  <si>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</si>
  <si>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</si>
  <si>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</si>
  <si>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</si>
  <si>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</si>
  <si>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</si>
  <si>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</si>
  <si>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</si>
  <si>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</si>
  <si>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</si>
  <si>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</si>
  <si>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</si>
  <si>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</si>
  <si>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</si>
  <si>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</si>
  <si>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</si>
  <si>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</si>
  <si>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</si>
  <si>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</si>
  <si>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</si>
  <si>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</si>
  <si>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</si>
  <si>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</si>
  <si>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</si>
  <si>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</si>
  <si>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</si>
  <si>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</si>
  <si>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</si>
  <si>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</si>
  <si>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</si>
  <si>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</si>
  <si>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</si>
  <si>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</si>
  <si>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</si>
  <si>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</si>
  <si>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</si>
  <si>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</si>
  <si>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</si>
  <si>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</si>
  <si>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</si>
  <si>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</si>
  <si>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</si>
  <si>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</si>
  <si>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</si>
  <si>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</si>
  <si>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</si>
  <si>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</si>
  <si>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</si>
  <si>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</si>
  <si>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</si>
  <si>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</si>
  <si>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</si>
  <si>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</si>
  <si>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</si>
  <si>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</si>
  <si>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</si>
  <si>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</si>
  <si>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</si>
  <si>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</si>
  <si>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</si>
  <si>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</si>
  <si>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</si>
  <si>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</si>
  <si>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</si>
  <si>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</si>
  <si>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</si>
  <si>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</si>
  <si>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</si>
  <si>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</si>
  <si>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</si>
  <si>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</si>
  <si>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</si>
  <si>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</si>
  <si>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</si>
  <si>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</si>
  <si>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</si>
  <si>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</si>
  <si>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</si>
  <si>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</si>
  <si>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</si>
  <si>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</si>
  <si>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</si>
  <si>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</si>
  <si>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</si>
  <si>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</si>
  <si>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</si>
  <si>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</si>
  <si>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</si>
  <si>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</si>
  <si>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</si>
  <si>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</si>
  <si>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</si>
  <si>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</si>
  <si>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</si>
  <si>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</si>
  <si>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</si>
  <si>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</si>
  <si>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</si>
  <si>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</si>
  <si>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</si>
  <si>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</si>
  <si>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</si>
  <si>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</si>
  <si>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</si>
  <si>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</si>
  <si>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</si>
  <si>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</si>
  <si>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</si>
  <si>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</si>
  <si>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</si>
  <si>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</si>
  <si>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</si>
  <si>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</si>
  <si>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</si>
  <si>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</si>
  <si>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</si>
  <si>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</si>
  <si>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</si>
  <si>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</si>
  <si>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</si>
  <si>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</si>
  <si>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</si>
  <si>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</si>
  <si>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</si>
  <si>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</si>
  <si>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</si>
  <si>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</si>
  <si>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</si>
  <si>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</si>
  <si>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</si>
  <si>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</si>
  <si>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</si>
  <si>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</si>
  <si>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</si>
  <si>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</si>
  <si>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</si>
  <si>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</si>
  <si>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</si>
  <si>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</si>
  <si>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</si>
  <si>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</si>
  <si>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</si>
  <si>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</si>
  <si>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</si>
  <si>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</si>
  <si>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</si>
  <si>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</si>
  <si>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</si>
  <si>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</si>
  <si>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</si>
  <si>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</si>
  <si>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</si>
  <si>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</si>
  <si>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</si>
  <si>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</si>
  <si>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</si>
  <si>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</si>
  <si>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</si>
  <si>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</si>
  <si>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</si>
  <si>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</si>
  <si>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</si>
  <si>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</si>
  <si>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</si>
  <si>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</si>
  <si>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</si>
  <si>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</si>
  <si>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</si>
  <si>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</si>
  <si>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</si>
  <si>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</si>
  <si>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</si>
  <si>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</si>
  <si>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</si>
  <si>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</si>
  <si>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</si>
  <si>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</si>
  <si>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</si>
  <si>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</si>
  <si>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</si>
  <si>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</si>
  <si>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</si>
  <si>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</si>
  <si>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</si>
  <si>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</si>
  <si>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</si>
  <si>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</si>
  <si>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</si>
  <si>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</si>
  <si>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</si>
  <si>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</si>
  <si>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</si>
  <si>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</si>
  <si>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</si>
  <si>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</si>
  <si>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</si>
  <si>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</si>
  <si>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</si>
  <si>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</si>
  <si>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</si>
  <si>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</si>
  <si>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</si>
  <si>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</si>
  <si>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</si>
  <si>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</si>
  <si>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</si>
  <si>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</si>
  <si>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</si>
  <si>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</si>
  <si>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</si>
  <si>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</si>
  <si>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</si>
  <si>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</si>
  <si>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</si>
  <si>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</si>
  <si>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</si>
  <si>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</si>
  <si>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</si>
  <si>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</si>
  <si>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</si>
  <si>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</si>
  <si>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</si>
  <si>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</si>
  <si>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</si>
  <si>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</si>
  <si>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</si>
  <si>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</si>
  <si>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</si>
  <si>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</si>
  <si>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</si>
  <si>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</si>
  <si>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</si>
  <si>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</si>
  <si>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</si>
  <si>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</si>
  <si>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</si>
  <si>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</si>
  <si>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</si>
  <si>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</si>
  <si>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</si>
  <si>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</si>
  <si>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</si>
  <si>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</si>
  <si>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</si>
  <si>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</si>
  <si>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</si>
  <si>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</si>
  <si>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</si>
  <si>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</si>
  <si>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</si>
  <si>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</si>
  <si>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</si>
  <si>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</si>
  <si>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</si>
  <si>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</si>
  <si>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</si>
  <si>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</si>
  <si>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</si>
  <si>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</si>
  <si>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</si>
  <si>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</si>
  <si>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</si>
  <si>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</si>
  <si>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</si>
  <si>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</si>
  <si>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</si>
  <si>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</si>
  <si>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</si>
  <si>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</si>
  <si>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</si>
  <si>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</si>
  <si>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</si>
  <si>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</si>
  <si>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</si>
  <si>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</si>
  <si>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</si>
  <si>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</si>
  <si>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</si>
  <si>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</si>
  <si>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</si>
  <si>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</si>
  <si>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</si>
  <si>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</si>
  <si>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</si>
  <si>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</si>
  <si>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</si>
  <si>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</si>
  <si>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</si>
  <si>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</si>
  <si>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</si>
  <si>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</si>
  <si>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</si>
  <si>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</si>
  <si>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</si>
  <si>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</si>
  <si>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</si>
  <si>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</si>
  <si>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</si>
  <si>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</si>
  <si>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</si>
  <si>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</si>
  <si>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</si>
  <si>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</si>
  <si>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</si>
  <si>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</si>
  <si>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</si>
  <si>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</si>
  <si>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</si>
  <si>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</si>
  <si>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</si>
  <si>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</si>
  <si>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</si>
  <si>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</si>
  <si>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</si>
  <si>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</si>
  <si>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</si>
  <si>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</si>
  <si>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</si>
  <si>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</si>
  <si>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</si>
  <si>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</si>
  <si>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</si>
  <si>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</si>
  <si>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</si>
  <si>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</si>
  <si>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</si>
  <si>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</si>
  <si>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</si>
  <si>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</si>
  <si>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</si>
  <si>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</si>
  <si>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</si>
  <si>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</si>
  <si>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</si>
  <si>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</si>
  <si>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</si>
  <si>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</si>
  <si>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</si>
  <si>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</si>
  <si>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</si>
  <si>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</si>
  <si>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</si>
  <si>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</si>
  <si>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</si>
  <si>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</si>
  <si>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</si>
  <si>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</si>
  <si>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</si>
  <si>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</si>
  <si>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</si>
  <si>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</si>
  <si>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</si>
  <si>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</si>
  <si>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</si>
  <si>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</si>
  <si>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</si>
  <si>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</si>
  <si>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</si>
  <si>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</si>
  <si>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</si>
  <si>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</si>
  <si>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</si>
  <si>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</si>
  <si>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</si>
  <si>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</si>
  <si>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</si>
  <si>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</si>
  <si>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</si>
  <si>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</si>
  <si>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</si>
  <si>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</si>
  <si>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</si>
  <si>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</si>
  <si>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</si>
  <si>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</si>
  <si>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</si>
  <si>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</si>
  <si>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</si>
  <si>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</si>
  <si>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</si>
  <si>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</si>
  <si>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</si>
  <si>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</si>
  <si>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</si>
  <si>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</si>
  <si>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</si>
  <si>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</si>
  <si>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</si>
  <si>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</si>
  <si>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</si>
  <si>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</si>
  <si>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</si>
  <si>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</si>
  <si>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</si>
  <si>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</si>
  <si>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</si>
  <si>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</si>
  <si>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</si>
  <si>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</si>
  <si>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</si>
  <si>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</si>
  <si>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</si>
  <si>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</si>
  <si>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</si>
  <si>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</si>
  <si>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</si>
  <si>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</si>
  <si>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</si>
  <si>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</si>
  <si>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</si>
  <si>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</si>
  <si>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</si>
  <si>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</si>
  <si>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</si>
  <si>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</si>
  <si>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</si>
  <si>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</si>
  <si>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</si>
  <si>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</si>
  <si>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</si>
  <si>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</si>
  <si>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</si>
  <si>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</si>
  <si>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</si>
  <si>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</si>
  <si>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</si>
  <si>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</si>
  <si>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</si>
  <si>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</si>
  <si>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</si>
  <si>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</si>
  <si>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</si>
  <si>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</si>
  <si>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</si>
  <si>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</si>
  <si>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</si>
  <si>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</si>
  <si>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</si>
  <si>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</si>
  <si>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</si>
  <si>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</si>
  <si>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</si>
  <si>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</si>
  <si>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</si>
  <si>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</si>
  <si>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</si>
  <si>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</si>
  <si>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</si>
  <si>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</si>
  <si>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</si>
  <si>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</si>
  <si>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</si>
  <si>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</si>
  <si>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</si>
  <si>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</si>
  <si>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</si>
  <si>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</si>
  <si>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</si>
  <si>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</si>
  <si>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</si>
  <si>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</si>
  <si>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</si>
  <si>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</si>
  <si>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</si>
  <si>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</si>
  <si>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</si>
  <si>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</si>
  <si>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</si>
  <si>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</si>
  <si>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</si>
  <si>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</si>
  <si>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</si>
  <si>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</si>
  <si>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</si>
  <si>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</si>
  <si>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</si>
  <si>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</si>
  <si>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</si>
  <si>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</si>
  <si>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</si>
  <si>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</si>
  <si>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</si>
  <si>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</si>
  <si>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</si>
  <si>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</si>
  <si>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</si>
  <si>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</si>
  <si>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</si>
  <si>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</si>
  <si>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</si>
  <si>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</si>
  <si>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</si>
  <si>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</si>
  <si>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</si>
  <si>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</si>
  <si>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</si>
  <si>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</si>
  <si>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</si>
  <si>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</si>
  <si>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</si>
  <si>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</si>
  <si>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</si>
  <si>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</si>
  <si>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</si>
  <si>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</si>
  <si>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</si>
  <si>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</si>
  <si>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</si>
  <si>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</si>
  <si>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</si>
  <si>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</si>
  <si>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</si>
  <si>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</si>
  <si>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</si>
  <si>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</si>
  <si>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</si>
  <si>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</si>
  <si>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</si>
  <si>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</si>
  <si>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</si>
  <si>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</si>
  <si>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</si>
  <si>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</si>
  <si>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</si>
  <si>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</si>
  <si>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</si>
  <si>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</si>
  <si>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</si>
  <si>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</si>
  <si>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</si>
  <si>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</si>
  <si>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</si>
  <si>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</si>
  <si>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</si>
  <si>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</si>
  <si>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</si>
  <si>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</si>
  <si>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</si>
  <si>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</si>
  <si>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</si>
  <si>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</si>
  <si>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</si>
  <si>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</si>
  <si>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</si>
  <si>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</si>
  <si>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</si>
  <si>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</si>
  <si>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</si>
  <si>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</si>
  <si>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</si>
  <si>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</si>
  <si>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</si>
  <si>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</si>
  <si>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</si>
  <si>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</si>
  <si>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</si>
  <si>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</si>
  <si>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</si>
  <si>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</si>
  <si>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</si>
  <si>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</si>
  <si>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</si>
  <si>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</si>
  <si>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</si>
  <si>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</si>
  <si>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</si>
  <si>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</si>
  <si>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</si>
  <si>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</si>
  <si>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</si>
  <si>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</si>
  <si>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</si>
  <si>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</si>
  <si>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</si>
  <si>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</si>
  <si>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</si>
  <si>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</si>
  <si>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</si>
  <si>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</si>
  <si>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</si>
  <si>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</si>
  <si>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</si>
  <si>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</si>
  <si>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</si>
  <si>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</si>
  <si>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</si>
  <si>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</si>
  <si>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</si>
  <si>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</si>
  <si>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</si>
  <si>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</si>
  <si>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</si>
  <si>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</si>
  <si>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</si>
  <si>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</si>
  <si>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</si>
  <si>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</si>
  <si>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</si>
  <si>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</si>
  <si>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</si>
  <si>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</si>
  <si>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</si>
  <si>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</si>
  <si>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</si>
  <si>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</si>
  <si>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</si>
  <si>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</si>
  <si>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</si>
  <si>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</si>
  <si>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</si>
  <si>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</si>
  <si>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</si>
  <si>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</si>
  <si>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</si>
  <si>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</si>
  <si>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</si>
  <si>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</si>
  <si>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</si>
  <si>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</si>
  <si>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</si>
  <si>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</si>
  <si>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</si>
  <si>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</si>
  <si>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</si>
  <si>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</si>
  <si>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</si>
  <si>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</si>
  <si>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</si>
  <si>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</si>
  <si>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</si>
  <si>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</si>
  <si>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</si>
  <si>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</si>
  <si>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</si>
  <si>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</si>
  <si>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</si>
  <si>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</si>
  <si>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</si>
  <si>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</si>
  <si>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</si>
  <si>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</si>
  <si>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</si>
  <si>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</si>
  <si>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</si>
  <si>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</si>
  <si>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</si>
  <si>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</si>
  <si>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</si>
  <si>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</si>
  <si>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</si>
  <si>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</si>
  <si>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</si>
  <si>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</si>
  <si>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</si>
  <si>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</si>
  <si>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</si>
  <si>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</si>
  <si>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</si>
  <si>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</si>
  <si>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</si>
  <si>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</si>
  <si>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</si>
  <si>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</si>
  <si>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</si>
  <si>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</si>
  <si>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</si>
  <si>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</si>
  <si>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</si>
  <si>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</si>
  <si>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</si>
  <si>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</si>
  <si>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</si>
  <si>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</si>
  <si>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</si>
  <si>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</si>
  <si>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</si>
  <si>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</si>
  <si>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</si>
  <si>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</si>
  <si>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</si>
  <si>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</si>
  <si>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</si>
  <si>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</si>
  <si>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</si>
  <si>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</si>
  <si>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</si>
  <si>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</si>
  <si>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</si>
  <si>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</si>
  <si>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</si>
  <si>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</si>
  <si>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</si>
  <si>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</si>
  <si>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</si>
  <si>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</si>
  <si>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</si>
  <si>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</si>
  <si>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</si>
  <si>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</si>
  <si>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</si>
  <si>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</si>
  <si>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</si>
  <si>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</si>
  <si>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</si>
  <si>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</si>
  <si>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</si>
  <si>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</si>
  <si>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</si>
  <si>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</si>
  <si>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</si>
  <si>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</si>
  <si>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</si>
  <si>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</si>
  <si>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</si>
  <si>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</si>
  <si>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</si>
  <si>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</si>
  <si>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</si>
  <si>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</si>
  <si>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</si>
  <si>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</si>
  <si>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</si>
  <si>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</si>
  <si>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</si>
  <si>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</si>
  <si>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</si>
  <si>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</si>
  <si>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</si>
  <si>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</si>
  <si>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</si>
  <si>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</si>
  <si>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</si>
  <si>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</si>
  <si>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</si>
  <si>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</si>
  <si>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</si>
  <si>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</si>
  <si>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</si>
  <si>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</si>
  <si>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</si>
  <si>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</si>
  <si>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</si>
  <si>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</si>
  <si>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</si>
  <si>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</si>
  <si>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</si>
  <si>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</si>
  <si>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</si>
  <si>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</si>
  <si>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</si>
  <si>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</si>
  <si>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</si>
  <si>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</si>
  <si>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</si>
  <si>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</si>
  <si>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</si>
  <si>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</si>
  <si>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</si>
  <si>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</si>
  <si>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</si>
  <si>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</si>
  <si>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</si>
  <si>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</si>
  <si>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</si>
  <si>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</si>
  <si>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</si>
  <si>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</si>
  <si>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</si>
  <si>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</si>
  <si>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</si>
  <si>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</si>
  <si>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</si>
  <si>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</si>
  <si>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</si>
  <si>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</si>
  <si>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</si>
  <si>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</si>
  <si>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</si>
  <si>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</si>
  <si>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</si>
  <si>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</si>
  <si>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</si>
  <si>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</si>
  <si>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</si>
  <si>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</si>
  <si>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</si>
  <si>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</si>
  <si>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</si>
  <si>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</si>
  <si>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</si>
  <si>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</si>
  <si>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</si>
  <si>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</si>
  <si>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</si>
  <si>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</si>
  <si>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</si>
  <si>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</si>
  <si>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</si>
  <si>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</si>
  <si>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</si>
  <si>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</si>
  <si>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</si>
  <si>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</si>
  <si>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</si>
  <si>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</si>
  <si>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</si>
  <si>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</si>
  <si>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</si>
  <si>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</si>
  <si>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</si>
  <si>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</si>
  <si>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</si>
  <si>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</si>
  <si>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</si>
  <si>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</si>
  <si>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</si>
  <si>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</si>
  <si>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</si>
  <si>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</si>
  <si>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</si>
  <si>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</si>
  <si>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</si>
  <si>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</si>
  <si>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</si>
  <si>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</si>
  <si>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</si>
  <si>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</si>
  <si>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</si>
  <si>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</si>
  <si>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</si>
  <si>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</si>
  <si>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</si>
  <si>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</si>
  <si>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</si>
  <si>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</si>
  <si>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</si>
  <si>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</si>
  <si>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</si>
  <si>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</si>
  <si>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</si>
  <si>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</si>
  <si>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</si>
  <si>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</si>
  <si>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</si>
  <si>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</si>
  <si>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</si>
  <si>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</si>
  <si>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</si>
  <si>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</si>
  <si>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</si>
  <si>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</si>
  <si>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</si>
  <si>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</si>
  <si>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</si>
  <si>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</si>
  <si>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</si>
  <si>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</si>
  <si>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</si>
  <si>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</si>
  <si>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</si>
  <si>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</si>
  <si>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</si>
  <si>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</si>
  <si>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</si>
  <si>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</si>
  <si>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</si>
  <si>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</si>
  <si>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</si>
  <si>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</si>
  <si>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</si>
  <si>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</si>
  <si>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</si>
  <si>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</si>
  <si>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</si>
  <si>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</si>
  <si>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</si>
  <si>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</si>
  <si>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</si>
  <si>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</si>
  <si>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</si>
  <si>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</si>
  <si>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</si>
  <si>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</si>
  <si>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</si>
  <si>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</si>
  <si>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</si>
  <si>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</si>
  <si>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</si>
  <si>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</si>
  <si>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</si>
  <si>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</si>
  <si>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</si>
  <si>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</si>
  <si>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</si>
  <si>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</si>
  <si>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</si>
  <si>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</si>
  <si>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</si>
  <si>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</si>
  <si>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</si>
  <si>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</si>
  <si>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</si>
  <si>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</si>
  <si>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</si>
  <si>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</si>
  <si>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</si>
  <si>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</si>
  <si>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</si>
  <si>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</si>
  <si>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</si>
  <si>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</si>
  <si>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</si>
  <si>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</si>
  <si>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</si>
  <si>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</si>
  <si>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</si>
  <si>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</si>
  <si>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</si>
  <si>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</si>
  <si>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</si>
  <si>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</si>
  <si>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</si>
  <si>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</si>
  <si>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</si>
  <si>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</si>
  <si>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</si>
  <si>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</si>
  <si>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</si>
  <si>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</si>
  <si>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</si>
  <si>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</si>
  <si>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</si>
  <si>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</si>
  <si>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</si>
  <si>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</si>
  <si>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</si>
  <si>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</si>
  <si>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</si>
  <si>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</si>
  <si>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</si>
  <si>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</si>
  <si>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</si>
  <si>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</si>
  <si>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</si>
  <si>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</si>
  <si>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</si>
  <si>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</si>
  <si>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</si>
  <si>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</si>
  <si>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</si>
  <si>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</si>
  <si>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</si>
  <si>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</si>
  <si>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</si>
  <si>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</si>
  <si>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</si>
  <si>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</si>
  <si>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</si>
  <si>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</si>
  <si>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</si>
  <si>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</si>
  <si>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</si>
  <si>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</si>
  <si>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</si>
  <si>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</si>
  <si>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</si>
  <si>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</si>
  <si>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</si>
  <si>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</si>
  <si>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</si>
  <si>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</si>
  <si>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</si>
  <si>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</si>
  <si>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</si>
  <si>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</si>
  <si>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</si>
  <si>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</si>
  <si>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</si>
  <si>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</si>
  <si>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</si>
  <si>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</si>
  <si>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</si>
  <si>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</si>
  <si>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</si>
  <si>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</si>
  <si>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</si>
  <si>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</si>
  <si>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</si>
  <si>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</si>
  <si>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</si>
  <si>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</si>
  <si>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</si>
  <si>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</si>
  <si>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</si>
  <si>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</si>
  <si>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</si>
  <si>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</si>
  <si>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</si>
  <si>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</si>
  <si>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</si>
  <si>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</si>
  <si>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</si>
  <si>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</si>
  <si>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</si>
  <si>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</si>
  <si>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</si>
  <si>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</si>
  <si>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</si>
  <si>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</si>
  <si>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</si>
  <si>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</si>
  <si>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</si>
  <si>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</si>
  <si>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</si>
  <si>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</si>
  <si>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</si>
  <si>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</si>
  <si>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</si>
  <si>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</si>
  <si>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</si>
  <si>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</si>
  <si>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</si>
  <si>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</si>
  <si>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</si>
  <si>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</si>
  <si>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</si>
  <si>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</si>
  <si>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</si>
  <si>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</si>
  <si>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</si>
  <si>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</si>
  <si>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</si>
  <si>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</si>
  <si>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</si>
  <si>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</si>
  <si>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</si>
  <si>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</si>
  <si>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</si>
  <si>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</si>
  <si>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</si>
  <si>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</si>
  <si>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</si>
  <si>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</si>
  <si>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</si>
  <si>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</si>
  <si>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</si>
  <si>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</si>
  <si>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</si>
  <si>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</si>
  <si>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</si>
  <si>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</si>
  <si>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</si>
  <si>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</si>
  <si>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</si>
  <si>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</si>
  <si>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</si>
  <si>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</si>
  <si>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</si>
  <si>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</si>
  <si>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</si>
  <si>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</si>
  <si>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</si>
  <si>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</si>
  <si>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</si>
  <si>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</si>
  <si>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</si>
  <si>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</si>
  <si>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</si>
  <si>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</si>
  <si>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</si>
  <si>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</si>
  <si>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</si>
  <si>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</si>
  <si>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</si>
  <si>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</si>
  <si>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</si>
  <si>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</si>
  <si>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</si>
  <si>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</si>
  <si>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</si>
  <si>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</si>
  <si>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</si>
  <si>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</si>
  <si>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</si>
  <si>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</si>
  <si>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</si>
  <si>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</si>
  <si>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</si>
  <si>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</si>
  <si>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</si>
  <si>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</si>
  <si>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</si>
  <si>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</si>
  <si>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</si>
  <si>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</si>
  <si>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</si>
  <si>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</si>
  <si>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</si>
  <si>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</si>
  <si>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</si>
  <si>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</si>
  <si>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</si>
  <si>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</si>
  <si>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</si>
  <si>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</si>
  <si>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</si>
  <si>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</si>
  <si>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</si>
  <si>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</si>
  <si>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</si>
  <si>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</si>
  <si>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</si>
  <si>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</si>
  <si>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</si>
  <si>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</si>
  <si>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</si>
  <si>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</si>
  <si>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</si>
  <si>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</si>
  <si>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</si>
  <si>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</si>
  <si>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</si>
  <si>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</si>
  <si>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</si>
  <si>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</si>
  <si>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</si>
  <si>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</si>
  <si>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</si>
  <si>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</si>
  <si>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</si>
  <si>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</si>
  <si>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</si>
  <si>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</si>
  <si>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</si>
  <si>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</si>
  <si>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</si>
  <si>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</si>
  <si>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</si>
  <si>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</si>
  <si>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</si>
  <si>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</si>
  <si>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</si>
  <si>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</si>
  <si>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</si>
  <si>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</si>
  <si>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</si>
  <si>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</si>
  <si>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</si>
  <si>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</si>
  <si>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</si>
  <si>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</si>
  <si>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</si>
  <si>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</si>
  <si>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</si>
  <si>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</si>
  <si>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</si>
  <si>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</si>
  <si>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</si>
  <si>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</si>
  <si>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</si>
  <si>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</si>
  <si>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</si>
  <si>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</si>
  <si>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</si>
  <si>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</si>
  <si>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</si>
  <si>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</si>
  <si>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</si>
  <si>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</si>
  <si>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</si>
  <si>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</si>
  <si>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</si>
  <si>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</si>
  <si>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</si>
  <si>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</si>
  <si>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</si>
  <si>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</si>
  <si>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</si>
  <si>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</si>
  <si>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</si>
  <si>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</si>
  <si>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</si>
  <si>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</si>
  <si>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</si>
  <si>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</si>
  <si>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</si>
  <si>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</si>
  <si>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</si>
  <si>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</si>
  <si>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</si>
  <si>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</si>
  <si>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</si>
  <si>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</si>
  <si>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</si>
  <si>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</si>
  <si>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</si>
  <si>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</si>
  <si>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</si>
  <si>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</si>
  <si>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</si>
  <si>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</si>
  <si>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</si>
  <si>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</si>
  <si>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</si>
  <si>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</si>
  <si>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</si>
  <si>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</si>
  <si>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</si>
  <si>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</si>
  <si>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</si>
  <si>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</si>
  <si>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</si>
  <si>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</si>
  <si>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</si>
  <si>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</si>
  <si>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</si>
  <si>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</si>
  <si>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</si>
  <si>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</si>
  <si>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</si>
  <si>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</si>
  <si>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</si>
  <si>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</si>
  <si>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</si>
  <si>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</si>
  <si>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</si>
  <si>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</si>
  <si>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</si>
  <si>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</si>
  <si>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</si>
  <si>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</si>
  <si>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</si>
  <si>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</si>
  <si>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</si>
  <si>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</si>
  <si>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</si>
  <si>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</si>
  <si>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</si>
  <si>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</si>
  <si>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</si>
  <si>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</si>
  <si>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</si>
  <si>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</si>
  <si>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</si>
  <si>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</si>
  <si>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</si>
  <si>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</si>
  <si>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</si>
  <si>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</si>
  <si>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</si>
  <si>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</si>
  <si>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</si>
  <si>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</si>
  <si>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</si>
  <si>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</si>
  <si>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</si>
  <si>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</si>
  <si>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</si>
  <si>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</si>
  <si>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</si>
  <si>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</si>
  <si>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</si>
  <si>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</si>
  <si>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</si>
  <si>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</si>
  <si>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</si>
  <si>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</si>
  <si>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</si>
  <si>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</si>
  <si>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</si>
  <si>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</si>
  <si>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</si>
  <si>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</si>
  <si>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</si>
  <si>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</si>
  <si>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</si>
  <si>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</si>
  <si>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</si>
  <si>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</si>
  <si>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</si>
  <si>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</si>
  <si>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</si>
  <si>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</si>
  <si>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</si>
  <si>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</si>
  <si>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</si>
  <si>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</si>
  <si>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</si>
  <si>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</si>
  <si>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</si>
  <si>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</si>
  <si>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</si>
  <si>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</si>
  <si>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</si>
  <si>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</si>
  <si>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</si>
  <si>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</si>
  <si>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</si>
  <si>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</si>
  <si>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</si>
  <si>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</si>
  <si>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</si>
  <si>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</si>
  <si>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</si>
  <si>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</si>
  <si>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</si>
  <si>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</si>
  <si>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</si>
  <si>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</si>
  <si>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</si>
  <si>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</si>
  <si>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</si>
  <si>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</si>
  <si>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</si>
  <si>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</si>
  <si>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</si>
  <si>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</si>
  <si>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</si>
  <si>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</si>
  <si>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</si>
  <si>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</si>
  <si>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</si>
  <si>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</si>
  <si>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</si>
  <si>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</si>
  <si>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</si>
  <si>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</si>
  <si>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</si>
  <si>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</si>
  <si>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</si>
  <si>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</si>
  <si>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</si>
  <si>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</si>
  <si>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</si>
  <si>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</si>
  <si>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</si>
  <si>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</si>
  <si>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</si>
  <si>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</si>
  <si>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</si>
  <si>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</si>
  <si>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</si>
  <si>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</si>
  <si>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</si>
  <si>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</si>
  <si>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</si>
  <si>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</si>
  <si>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</si>
  <si>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</si>
  <si>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</si>
  <si>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</si>
  <si>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</si>
  <si>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</si>
  <si>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</si>
  <si>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</si>
  <si>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</si>
  <si>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</si>
  <si>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</si>
  <si>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</si>
  <si>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</si>
  <si>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</si>
  <si>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</si>
  <si>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</si>
  <si>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</si>
  <si>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</si>
  <si>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</si>
  <si>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</si>
  <si>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</si>
  <si>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</si>
  <si>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</si>
  <si>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</si>
  <si>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</si>
  <si>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</si>
  <si>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</si>
  <si>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</si>
  <si>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</si>
  <si>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</si>
  <si>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</si>
  <si>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</si>
  <si>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</si>
  <si>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</si>
  <si>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</si>
  <si>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</si>
  <si>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</si>
  <si>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</si>
  <si>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</si>
  <si>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</si>
  <si>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</si>
  <si>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</si>
  <si>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</si>
  <si>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</si>
  <si>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</si>
  <si>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</si>
  <si>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</si>
  <si>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</si>
  <si>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</si>
  <si>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</si>
  <si>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</si>
  <si>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</si>
  <si>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</si>
  <si>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</si>
  <si>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</si>
  <si>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</si>
  <si>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</si>
  <si>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</si>
  <si>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</si>
  <si>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</si>
  <si>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</si>
  <si>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</si>
  <si>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</si>
  <si>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</si>
  <si>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</si>
  <si>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</si>
  <si>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</si>
  <si>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</si>
  <si>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</si>
  <si>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</si>
  <si>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</si>
  <si>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</si>
  <si>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</si>
  <si>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</si>
  <si>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</si>
  <si>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</si>
  <si>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</si>
  <si>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</si>
  <si>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</si>
  <si>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</si>
  <si>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</si>
  <si>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</si>
  <si>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</si>
  <si>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</si>
  <si>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</si>
  <si>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</si>
  <si>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</si>
  <si>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</si>
  <si>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</si>
  <si>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</si>
  <si>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</si>
  <si>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</si>
  <si>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</si>
  <si>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</si>
  <si>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</si>
  <si>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</si>
  <si>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</si>
  <si>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</si>
  <si>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</si>
  <si>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</si>
  <si>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</si>
  <si>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</si>
  <si>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</si>
  <si>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</si>
  <si>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</si>
  <si>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</si>
  <si>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</si>
  <si>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</si>
  <si>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</si>
  <si>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</si>
  <si>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</si>
  <si>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</si>
  <si>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</si>
  <si>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</si>
  <si>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</si>
  <si>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</si>
  <si>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</si>
  <si>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</si>
  <si>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</si>
  <si>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</si>
  <si>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</si>
  <si>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</si>
  <si>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</si>
  <si>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</si>
  <si>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</si>
  <si>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</si>
  <si>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</si>
  <si>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</si>
  <si>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</si>
  <si>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</si>
  <si>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</si>
  <si>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</si>
  <si>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</si>
  <si>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</si>
  <si>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</si>
  <si>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</si>
  <si>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</si>
  <si>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</si>
  <si>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</si>
  <si>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</si>
  <si>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</si>
  <si>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</si>
  <si>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</si>
  <si>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</si>
  <si>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</si>
  <si>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</si>
  <si>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</si>
  <si>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</si>
  <si>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</si>
  <si>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</si>
  <si>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</si>
  <si>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</si>
  <si>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</si>
  <si>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</si>
  <si>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</si>
  <si>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</si>
  <si>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</si>
  <si>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</si>
  <si>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</si>
  <si>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</si>
  <si>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</si>
  <si>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</si>
  <si>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</si>
  <si>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</si>
  <si>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</si>
  <si>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</si>
  <si>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</si>
  <si>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</si>
  <si>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</si>
  <si>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</si>
  <si>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</si>
  <si>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</si>
  <si>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</si>
  <si>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</si>
  <si>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</si>
  <si>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</si>
  <si>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</si>
  <si>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</si>
  <si>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</si>
  <si>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</si>
  <si>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</si>
  <si>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</si>
  <si>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</si>
  <si>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</si>
  <si>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</si>
  <si>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</si>
  <si>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</si>
  <si>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</si>
  <si>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</si>
  <si>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</si>
  <si>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</si>
  <si>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</si>
  <si>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</si>
  <si>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</si>
  <si>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</si>
  <si>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</si>
  <si>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</si>
  <si>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</si>
  <si>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</si>
  <si>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</si>
  <si>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</si>
  <si>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</si>
  <si>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</si>
  <si>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</si>
  <si>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</si>
  <si>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</si>
  <si>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</si>
  <si>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</si>
  <si>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</si>
  <si>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</si>
  <si>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</si>
  <si>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</si>
  <si>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</si>
  <si>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</si>
  <si>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</si>
  <si>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</si>
  <si>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</si>
  <si>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</si>
  <si>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</si>
  <si>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</si>
  <si>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</si>
  <si>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</si>
  <si>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</si>
  <si>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</si>
  <si>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</si>
  <si>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</si>
  <si>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</si>
  <si>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</si>
  <si>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</si>
  <si>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</si>
  <si>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</si>
  <si>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</si>
  <si>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</si>
  <si>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</si>
  <si>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</si>
  <si>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</si>
  <si>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</si>
  <si>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</si>
  <si>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</si>
  <si>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</si>
  <si>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</si>
  <si>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</si>
  <si>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</si>
  <si>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</si>
  <si>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</si>
  <si>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</si>
  <si>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</si>
  <si>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</si>
  <si>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</si>
  <si>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</si>
  <si>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</si>
  <si>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</si>
  <si>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</si>
  <si>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</si>
  <si>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</si>
  <si>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</si>
  <si>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</si>
  <si>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</si>
  <si>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</si>
  <si>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</si>
  <si>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</si>
  <si>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</si>
  <si>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</si>
  <si>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</si>
  <si>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</si>
  <si>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</si>
  <si>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</si>
  <si>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</si>
  <si>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</si>
  <si>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</si>
  <si>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</si>
  <si>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</si>
  <si>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</si>
  <si>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</si>
  <si>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</si>
  <si>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</si>
  <si>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</si>
  <si>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</si>
  <si>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</si>
  <si>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</si>
  <si>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</si>
  <si>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</si>
  <si>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</si>
  <si>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</si>
  <si>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</si>
  <si>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</si>
  <si>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</si>
  <si>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</si>
  <si>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</si>
  <si>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</si>
  <si>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</si>
  <si>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</si>
  <si>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</si>
  <si>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</si>
  <si>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</si>
  <si>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</si>
  <si>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</si>
  <si>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</si>
  <si>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</si>
  <si>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</si>
  <si>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</si>
  <si>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</si>
  <si>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</si>
  <si>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</si>
  <si>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</si>
  <si>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</si>
  <si>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</si>
  <si>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</si>
  <si>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</si>
  <si>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</si>
  <si>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</si>
  <si>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</si>
  <si>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</si>
  <si>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</si>
  <si>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</si>
  <si>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</si>
  <si>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</si>
  <si>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</si>
  <si>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</si>
  <si>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</si>
  <si>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</si>
  <si>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</si>
  <si>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</si>
  <si>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</si>
  <si>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</si>
  <si>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</si>
  <si>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</si>
  <si>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</si>
  <si>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</si>
  <si>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</si>
  <si>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</si>
  <si>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</si>
  <si>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</si>
  <si>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</si>
  <si>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</si>
  <si>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</si>
  <si>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</si>
  <si>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</si>
  <si>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</si>
  <si>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</si>
  <si>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</si>
  <si>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</si>
  <si>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</si>
  <si>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</si>
  <si>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</si>
  <si>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</si>
  <si>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</si>
  <si>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</si>
  <si>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</si>
  <si>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</si>
  <si>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</si>
  <si>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</si>
  <si>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</si>
  <si>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</si>
  <si>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</si>
  <si>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</si>
  <si>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</si>
  <si>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</si>
  <si>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</si>
  <si>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</si>
  <si>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</si>
  <si>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</si>
  <si>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</si>
  <si>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</si>
  <si>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</si>
  <si>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</si>
  <si>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</si>
  <si>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</si>
  <si>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</si>
  <si>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</si>
  <si>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</si>
  <si>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</si>
  <si>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</si>
  <si>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</si>
  <si>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</si>
  <si>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</si>
  <si>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</si>
  <si>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</si>
  <si>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</si>
  <si>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</si>
  <si>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</si>
  <si>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</si>
  <si>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</si>
  <si>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</si>
  <si>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</si>
  <si>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</si>
  <si>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</si>
  <si>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</si>
  <si>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</si>
  <si>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</si>
  <si>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</si>
  <si>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</si>
  <si>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</si>
  <si>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</si>
  <si>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</si>
  <si>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</si>
  <si>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</si>
  <si>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</si>
  <si>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</si>
  <si>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</si>
  <si>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</si>
  <si>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</si>
  <si>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</si>
  <si>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</si>
  <si>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</si>
  <si>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</si>
  <si>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</si>
  <si>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</si>
  <si>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</si>
  <si>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</si>
  <si>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</si>
  <si>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</si>
  <si>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</si>
  <si>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</si>
  <si>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</si>
  <si>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</si>
  <si>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</si>
  <si>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</si>
  <si>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</si>
  <si>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</si>
  <si>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</si>
  <si>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</si>
  <si>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</si>
  <si>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</si>
  <si>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</si>
  <si>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</si>
  <si>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</si>
  <si>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</si>
  <si>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</si>
  <si>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</si>
  <si>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</si>
  <si>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</si>
  <si>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</si>
  <si>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</si>
  <si>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</si>
  <si>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</si>
  <si>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</si>
  <si>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</si>
  <si>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</si>
  <si>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</si>
  <si>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</si>
  <si>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</si>
  <si>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</si>
  <si>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</si>
  <si>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</si>
  <si>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</si>
  <si>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</si>
  <si>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</si>
  <si>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</si>
  <si>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</si>
  <si>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</si>
  <si>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</si>
  <si>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</si>
  <si>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</si>
  <si>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</si>
  <si>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</si>
  <si>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</si>
  <si>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</si>
  <si>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</si>
  <si>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</si>
  <si>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</si>
  <si>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</si>
  <si>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</si>
  <si>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</si>
  <si>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</si>
  <si>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</si>
  <si>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</si>
  <si>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</si>
  <si>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</si>
  <si>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</si>
  <si>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</si>
  <si>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</si>
  <si>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</si>
  <si>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</si>
  <si>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</si>
  <si>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</si>
  <si>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</si>
  <si>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</si>
  <si>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</si>
  <si>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</si>
  <si>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</si>
  <si>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</si>
  <si>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</si>
  <si>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</si>
  <si>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</si>
  <si>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</si>
  <si>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</si>
  <si>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</si>
  <si>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</si>
  <si>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</si>
  <si>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</si>
  <si>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</si>
  <si>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</si>
  <si>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</si>
  <si>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</si>
  <si>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</si>
  <si>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</si>
  <si>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</si>
  <si>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</si>
  <si>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</si>
  <si>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</si>
  <si>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</si>
  <si>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</si>
  <si>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</si>
  <si>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</si>
  <si>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</si>
  <si>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</si>
  <si>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</si>
  <si>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</si>
  <si>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</si>
  <si>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</si>
  <si>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</si>
  <si>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</si>
  <si>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</si>
  <si>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</si>
  <si>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</si>
  <si>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</si>
  <si>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</si>
  <si>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</si>
  <si>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</si>
  <si>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</si>
  <si>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</si>
  <si>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</si>
  <si>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</si>
  <si>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</si>
  <si>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</si>
  <si>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</si>
  <si>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</si>
  <si>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</si>
  <si>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</si>
  <si>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</si>
  <si>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</si>
  <si>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</si>
  <si>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</si>
  <si>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</si>
  <si>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</si>
  <si>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</si>
  <si>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</si>
  <si>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</si>
  <si>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</si>
  <si>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</si>
  <si>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</si>
  <si>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</si>
  <si>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</si>
  <si>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</si>
  <si>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</si>
  <si>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</si>
  <si>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</si>
  <si>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</si>
  <si>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</si>
  <si>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</si>
  <si>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</si>
  <si>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</si>
  <si>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</si>
  <si>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</si>
  <si>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</si>
  <si>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</si>
  <si>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</si>
  <si>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</si>
  <si>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</si>
  <si>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</si>
  <si>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</si>
  <si>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</si>
  <si>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</si>
  <si>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</si>
  <si>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</si>
  <si>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</si>
  <si>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</si>
  <si>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</si>
  <si>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</si>
  <si>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</si>
  <si>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</si>
  <si>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</si>
  <si>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</si>
  <si>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</si>
  <si>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</si>
  <si>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</si>
  <si>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</si>
  <si>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</si>
  <si>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</si>
  <si>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</si>
  <si>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</si>
  <si>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</si>
  <si>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</si>
  <si>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</si>
  <si>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</si>
  <si>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</si>
  <si>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</si>
  <si>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</si>
  <si>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</si>
  <si>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</si>
  <si>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</si>
  <si>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</si>
  <si>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</si>
  <si>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</si>
  <si>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</si>
  <si>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</si>
  <si>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</si>
  <si>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</si>
  <si>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</si>
  <si>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</si>
  <si>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</si>
  <si>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</si>
  <si>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</si>
  <si>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</si>
  <si>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</si>
  <si>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</si>
  <si>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</si>
  <si>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</si>
  <si>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</si>
  <si>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</si>
  <si>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</si>
  <si>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</si>
  <si>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</si>
  <si>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</si>
  <si>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</si>
  <si>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</si>
  <si>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</si>
  <si>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</si>
  <si>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</si>
  <si>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</si>
  <si>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</si>
  <si>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</si>
  <si>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</si>
  <si>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</si>
  <si>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</si>
  <si>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</si>
  <si>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</si>
  <si>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</si>
  <si>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</si>
  <si>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</si>
  <si>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</si>
  <si>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</si>
  <si>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</si>
  <si>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</si>
  <si>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</si>
  <si>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</si>
  <si>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</si>
  <si>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</si>
  <si>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</si>
  <si>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</si>
  <si>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</si>
  <si>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</si>
  <si>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</si>
  <si>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</si>
  <si>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</si>
  <si>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</si>
  <si>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</si>
  <si>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</si>
  <si>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</si>
  <si>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</si>
  <si>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</si>
  <si>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</si>
  <si>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</si>
  <si>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</si>
  <si>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</si>
  <si>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</si>
  <si>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</si>
  <si>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</si>
  <si>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</si>
  <si>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</si>
  <si>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</si>
  <si>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</si>
  <si>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</si>
  <si>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</si>
  <si>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</si>
  <si>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</si>
  <si>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</si>
  <si>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</si>
  <si>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</si>
  <si>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</si>
  <si>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</si>
  <si>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</si>
  <si>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</si>
  <si>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</si>
  <si>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</si>
  <si>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</si>
  <si>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</si>
  <si>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</si>
  <si>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</si>
  <si>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</si>
  <si>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</si>
  <si>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</si>
  <si>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</si>
  <si>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</si>
  <si>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</si>
  <si>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</si>
  <si>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</si>
  <si>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</si>
  <si>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</si>
  <si>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</si>
  <si>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</si>
  <si>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</si>
  <si>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</si>
  <si>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</si>
  <si>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</si>
  <si>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</si>
  <si>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</si>
  <si>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</si>
  <si>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</si>
  <si>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</si>
  <si>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</si>
  <si>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</si>
  <si>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</si>
  <si>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</si>
  <si>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</si>
  <si>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</si>
  <si>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</si>
  <si>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</si>
  <si>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</si>
  <si>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</si>
  <si>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</si>
  <si>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</si>
  <si>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</si>
  <si>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</si>
  <si>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</si>
  <si>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</si>
  <si>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</si>
  <si>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</si>
  <si>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</si>
  <si>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</si>
  <si>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</si>
  <si>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</si>
  <si>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</si>
  <si>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</si>
  <si>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</si>
  <si>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</si>
  <si>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</si>
  <si>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</si>
  <si>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</si>
  <si>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</si>
  <si>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</si>
  <si>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</si>
  <si>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</si>
  <si>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</si>
  <si>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</si>
  <si>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</si>
  <si>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</si>
  <si>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</si>
  <si>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</si>
  <si>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</si>
  <si>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</si>
  <si>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</si>
  <si>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</si>
  <si>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</si>
  <si>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</si>
  <si>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</si>
  <si>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</si>
  <si>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</si>
  <si>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</si>
  <si>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</si>
  <si>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</si>
  <si>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</si>
  <si>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</si>
  <si>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</si>
  <si>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</si>
  <si>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</si>
  <si>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</si>
  <si>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</si>
  <si>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</si>
  <si>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</si>
  <si>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</si>
  <si>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</si>
  <si>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</si>
  <si>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</si>
  <si>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</si>
  <si>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</si>
  <si>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</si>
  <si>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</si>
  <si>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</si>
  <si>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</si>
  <si>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</si>
  <si>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</si>
  <si>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</si>
  <si>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</si>
  <si>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</si>
  <si>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</si>
  <si>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</si>
  <si>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</si>
  <si>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</si>
  <si>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</si>
  <si>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</si>
  <si>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</si>
  <si>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</si>
  <si>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</si>
  <si>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</si>
  <si>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</si>
  <si>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</si>
  <si>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</si>
  <si>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</si>
  <si>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</si>
  <si>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</si>
  <si>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</si>
  <si>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</si>
  <si>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</si>
  <si>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</si>
  <si>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</si>
  <si>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</si>
  <si>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</si>
  <si>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</si>
  <si>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</si>
  <si>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</si>
  <si>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</si>
  <si>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</si>
  <si>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</si>
  <si>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</si>
  <si>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</si>
  <si>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</si>
  <si>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</si>
  <si>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</si>
  <si>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</si>
  <si>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</si>
  <si>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</si>
  <si>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</si>
  <si>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</si>
  <si>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</si>
  <si>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</si>
  <si>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</si>
  <si>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</si>
  <si>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</si>
  <si>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</si>
  <si>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</si>
  <si>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</si>
  <si>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</si>
  <si>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</si>
  <si>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</si>
  <si>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</si>
  <si>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</si>
  <si>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</si>
  <si>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</si>
  <si>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</si>
  <si>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</si>
  <si>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</si>
  <si>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</si>
  <si>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</si>
  <si>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</si>
  <si>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</si>
  <si>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</si>
  <si>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</si>
  <si>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</si>
  <si>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</si>
  <si>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</si>
  <si>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</si>
  <si>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</si>
  <si>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</si>
  <si>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</si>
  <si>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</si>
  <si>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</si>
  <si>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</si>
  <si>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</si>
  <si>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</si>
  <si>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</si>
  <si>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</si>
  <si>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</si>
  <si>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</si>
  <si>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</si>
  <si>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</si>
  <si>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</si>
  <si>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</si>
  <si>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</si>
  <si>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</si>
  <si>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</si>
  <si>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</si>
  <si>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</si>
  <si>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</si>
  <si>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</si>
  <si>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</si>
  <si>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</si>
  <si>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</si>
  <si>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</si>
  <si>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</si>
  <si>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</si>
  <si>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</si>
  <si>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</si>
  <si>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</si>
  <si>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</si>
  <si>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</si>
  <si>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</si>
  <si>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</si>
  <si>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</si>
  <si>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</si>
  <si>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</si>
  <si>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</si>
  <si>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</si>
  <si>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</si>
  <si>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</si>
  <si>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</si>
  <si>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</si>
  <si>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</si>
  <si>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</si>
  <si>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</si>
  <si>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</si>
  <si>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</si>
  <si>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</si>
  <si>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</si>
  <si>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</si>
  <si>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</si>
  <si>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</si>
  <si>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</si>
  <si>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</si>
  <si>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</si>
  <si>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</si>
  <si>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</si>
  <si>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</si>
  <si>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</si>
  <si>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</si>
  <si>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</si>
  <si>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</si>
  <si>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</si>
  <si>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</si>
  <si>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</si>
  <si>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</si>
  <si>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</si>
  <si>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</si>
  <si>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</si>
  <si>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</si>
  <si>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</si>
  <si>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</si>
  <si>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</si>
  <si>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</si>
  <si>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</si>
  <si>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</si>
  <si>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</si>
  <si>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</si>
  <si>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</si>
  <si>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</si>
  <si>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</si>
  <si>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</si>
  <si>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</si>
  <si>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</si>
  <si>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</si>
  <si>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</si>
  <si>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</si>
  <si>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</si>
  <si>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</si>
  <si>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</si>
  <si>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</si>
  <si>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</si>
  <si>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</si>
  <si>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</si>
  <si>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</si>
  <si>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</si>
  <si>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</si>
  <si>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</si>
  <si>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</si>
  <si>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</si>
  <si>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</si>
  <si>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</si>
  <si>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</si>
  <si>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</si>
  <si>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</si>
  <si>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</si>
  <si>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</si>
  <si>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</si>
  <si>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</si>
  <si>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</si>
  <si>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</si>
  <si>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</si>
  <si>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</si>
  <si>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</si>
  <si>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</si>
  <si>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</si>
  <si>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</si>
  <si>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</si>
  <si>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</si>
  <si>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</si>
  <si>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</si>
  <si>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</si>
  <si>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</si>
  <si>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</si>
  <si>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</si>
  <si>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</si>
  <si>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</si>
  <si>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</si>
  <si>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</si>
  <si>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</si>
  <si>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</si>
  <si>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</si>
  <si>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</si>
  <si>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</si>
  <si>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</si>
  <si>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</si>
  <si>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</si>
  <si>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</si>
  <si>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</si>
  <si>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</si>
  <si>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</si>
  <si>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</si>
  <si>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</si>
  <si>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</si>
  <si>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</si>
  <si>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</si>
  <si>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</si>
  <si>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</si>
  <si>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</si>
  <si>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</si>
  <si>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</si>
  <si>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</si>
  <si>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</si>
  <si>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</si>
  <si>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</si>
  <si>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</si>
  <si>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</si>
  <si>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</si>
  <si>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</si>
  <si>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</si>
  <si>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</si>
  <si>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</si>
  <si>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</si>
  <si>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</si>
  <si>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</si>
  <si>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</si>
  <si>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</si>
  <si>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</si>
  <si>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</si>
  <si>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</si>
  <si>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</si>
  <si>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</si>
  <si>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</si>
  <si>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</si>
  <si>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</si>
  <si>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</si>
  <si>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</si>
  <si>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</si>
  <si>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</si>
  <si>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</si>
  <si>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</si>
  <si>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</si>
  <si>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</si>
  <si>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</si>
  <si>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</si>
  <si>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</si>
  <si>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</si>
  <si>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</si>
  <si>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</si>
  <si>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</si>
  <si>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</si>
  <si>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</si>
  <si>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</si>
  <si>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</si>
  <si>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</si>
  <si>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</si>
  <si>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</si>
  <si>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</si>
  <si>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</si>
  <si>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</si>
  <si>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</si>
  <si>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</si>
  <si>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</si>
  <si>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</si>
  <si>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</si>
  <si>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</si>
  <si>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</si>
  <si>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</si>
  <si>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</si>
  <si>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</si>
  <si>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</si>
  <si>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</si>
  <si>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</si>
  <si>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</si>
  <si>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</si>
  <si>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</si>
  <si>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</si>
  <si>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</si>
  <si>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</si>
  <si>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</si>
  <si>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</si>
  <si>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</si>
  <si>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</si>
  <si>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</si>
  <si>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</si>
  <si>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</si>
  <si>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</si>
  <si>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</si>
  <si>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</si>
  <si>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</si>
  <si>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</si>
  <si>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</si>
  <si>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</si>
  <si>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</si>
  <si>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</si>
  <si>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</si>
  <si>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</si>
  <si>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</si>
  <si>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</si>
  <si>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</si>
  <si>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</si>
  <si>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</si>
  <si>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</si>
  <si>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</si>
  <si>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</si>
  <si>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</si>
  <si>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</si>
  <si>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</si>
  <si>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</si>
  <si>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</si>
  <si>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</si>
  <si>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</si>
  <si>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</si>
  <si>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</si>
  <si>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</si>
  <si>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</si>
  <si>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</si>
  <si>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</si>
  <si>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</si>
  <si>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</si>
  <si>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</si>
  <si>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</si>
  <si>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</si>
  <si>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</si>
  <si>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</si>
  <si>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</si>
  <si>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</si>
  <si>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</si>
  <si>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</si>
  <si>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</si>
  <si>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</si>
  <si>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</si>
  <si>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</si>
  <si>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</si>
  <si>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</si>
  <si>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</si>
  <si>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</si>
  <si>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</si>
  <si>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</si>
  <si>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</si>
  <si>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</si>
  <si>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</si>
  <si>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</si>
  <si>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</si>
  <si>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</si>
  <si>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</si>
  <si>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</si>
  <si>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</si>
  <si>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</si>
  <si>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</si>
  <si>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</si>
  <si>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</si>
  <si>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</si>
  <si>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</si>
  <si>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</si>
  <si>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</si>
  <si>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</si>
  <si>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</si>
  <si>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</si>
  <si>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</si>
  <si>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</si>
  <si>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</si>
  <si>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</si>
  <si>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</si>
  <si>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</si>
  <si>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</si>
  <si>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</si>
  <si>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</si>
  <si>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</si>
  <si>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</si>
  <si>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</si>
  <si>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</si>
  <si>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</si>
  <si>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</si>
  <si>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</si>
  <si>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</si>
  <si>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</si>
  <si>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</si>
  <si>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</si>
  <si>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</si>
  <si>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</si>
  <si>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</si>
  <si>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</si>
  <si>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</si>
  <si>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</si>
  <si>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</si>
  <si>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</si>
  <si>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</si>
  <si>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</si>
  <si>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</si>
  <si>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</si>
  <si>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</si>
  <si>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</si>
  <si>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</si>
  <si>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</si>
  <si>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</si>
  <si>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</si>
  <si>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</si>
  <si>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</si>
  <si>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</si>
  <si>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</si>
  <si>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</si>
  <si>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</si>
  <si>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</si>
  <si>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</si>
  <si>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</si>
  <si>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</si>
  <si>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</si>
  <si>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</si>
  <si>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</si>
  <si>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</si>
  <si>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</si>
  <si>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</si>
  <si>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</si>
  <si>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</si>
  <si>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</si>
  <si>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</si>
  <si>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</si>
  <si>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</si>
  <si>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</si>
  <si>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</si>
  <si>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</si>
  <si>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</si>
  <si>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</si>
  <si>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</si>
  <si>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</si>
  <si>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</si>
  <si>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</si>
  <si>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</si>
  <si>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</si>
  <si>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</si>
  <si>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</si>
  <si>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</si>
  <si>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</si>
  <si>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</si>
  <si>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</si>
  <si>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</si>
  <si>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</si>
  <si>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</si>
  <si>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</si>
  <si>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</si>
  <si>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</si>
  <si>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</si>
  <si>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</si>
  <si>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</si>
  <si>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</si>
  <si>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</si>
  <si>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</si>
  <si>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</si>
  <si>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</si>
  <si>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</si>
  <si>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</si>
  <si>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</si>
  <si>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</si>
  <si>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</si>
  <si>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</si>
  <si>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</si>
  <si>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</si>
  <si>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</si>
  <si>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</si>
  <si>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</si>
  <si>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</si>
  <si>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</si>
  <si>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</si>
  <si>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</si>
  <si>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</si>
  <si>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</si>
  <si>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</si>
  <si>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</si>
  <si>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</si>
  <si>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</si>
  <si>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</si>
  <si>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</si>
  <si>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</si>
  <si>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</si>
  <si>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</si>
  <si>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</si>
  <si>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</si>
  <si>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</si>
  <si>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</si>
  <si>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</si>
  <si>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</si>
  <si>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</si>
  <si>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</si>
  <si>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</si>
  <si>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</si>
  <si>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</si>
  <si>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</si>
  <si>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</si>
  <si>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</si>
  <si>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</si>
  <si>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</si>
  <si>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</si>
  <si>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</si>
  <si>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</si>
  <si>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</si>
  <si>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</si>
  <si>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</si>
  <si>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</si>
  <si>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</si>
  <si>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</si>
  <si>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</si>
  <si>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</si>
  <si>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</si>
  <si>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</si>
  <si>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</si>
  <si>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</si>
  <si>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</si>
  <si>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</si>
  <si>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</si>
  <si>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</si>
  <si>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</si>
  <si>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</si>
  <si>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</si>
  <si>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</si>
  <si>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</si>
  <si>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</si>
  <si>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</si>
  <si>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</si>
  <si>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</si>
  <si>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</si>
  <si>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</si>
  <si>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</si>
  <si>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</si>
  <si>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</si>
  <si>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</si>
  <si>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</si>
  <si>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</si>
  <si>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</si>
  <si>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</si>
  <si>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</si>
  <si>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</si>
  <si>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</si>
  <si>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</si>
  <si>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</si>
  <si>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</si>
  <si>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</si>
  <si>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</si>
  <si>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</si>
  <si>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</si>
  <si>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</si>
  <si>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</si>
  <si>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</si>
  <si>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</si>
  <si>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</si>
  <si>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</si>
  <si>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</si>
  <si>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</si>
  <si>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</si>
  <si>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</si>
  <si>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</si>
  <si>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</si>
  <si>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</si>
  <si>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</si>
  <si>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</si>
  <si>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</si>
  <si>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</si>
  <si>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</si>
  <si>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</si>
  <si>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</si>
  <si>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</si>
  <si>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</si>
  <si>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</si>
  <si>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</si>
  <si>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</si>
  <si>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</si>
  <si>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</si>
  <si>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</si>
  <si>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</si>
  <si>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</si>
  <si>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</si>
  <si>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</si>
  <si>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</si>
  <si>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</si>
  <si>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</si>
  <si>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</si>
  <si>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</si>
  <si>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</si>
  <si>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</si>
  <si>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</si>
  <si>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</si>
  <si>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</si>
  <si>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</si>
  <si>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</si>
  <si>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</si>
  <si>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</si>
  <si>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</si>
  <si>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</si>
  <si>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</si>
  <si>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</si>
  <si>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</si>
  <si>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</si>
  <si>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</si>
  <si>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</si>
  <si>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</si>
  <si>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</si>
  <si>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</si>
  <si>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</si>
  <si>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</si>
  <si>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</si>
  <si>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</si>
  <si>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</si>
  <si>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</si>
  <si>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</si>
  <si>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</si>
  <si>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</si>
  <si>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</si>
  <si>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</si>
  <si>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</si>
  <si>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</si>
  <si>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</si>
  <si>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</si>
  <si>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</si>
  <si>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</si>
  <si>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</si>
  <si>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</si>
  <si>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</si>
  <si>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</si>
  <si>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</si>
  <si>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</si>
  <si>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</si>
  <si>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</si>
  <si>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</si>
  <si>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</si>
  <si>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</si>
  <si>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</si>
  <si>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</si>
  <si>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</si>
  <si>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</si>
  <si>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</si>
  <si>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</si>
  <si>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</si>
  <si>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</si>
  <si>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</si>
  <si>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</si>
  <si>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</si>
  <si>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</si>
  <si>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</si>
  <si>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</si>
  <si>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</si>
  <si>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</si>
  <si>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</si>
  <si>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</si>
  <si>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</si>
  <si>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</si>
  <si>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</si>
  <si>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</si>
  <si>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</si>
  <si>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</si>
  <si>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</si>
  <si>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</si>
  <si>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</si>
  <si>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</si>
  <si>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</si>
  <si>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</si>
  <si>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</si>
  <si>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</si>
  <si>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</si>
  <si>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</si>
  <si>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</si>
  <si>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</si>
  <si>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</si>
  <si>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</si>
  <si>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</si>
  <si>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</si>
  <si>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</si>
  <si>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</si>
  <si>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</si>
  <si>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</si>
  <si>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</si>
  <si>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</si>
  <si>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</si>
  <si>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</si>
  <si>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</si>
  <si>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</si>
  <si>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</si>
  <si>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</si>
  <si>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</si>
  <si>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</si>
  <si>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</si>
  <si>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</si>
  <si>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</si>
  <si>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</si>
  <si>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</si>
  <si>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</si>
  <si>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</si>
  <si>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</si>
  <si>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</si>
  <si>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</si>
  <si>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</si>
  <si>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</si>
  <si>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</si>
  <si>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</si>
  <si>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</si>
  <si>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</si>
  <si>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</si>
  <si>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</si>
  <si>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</si>
  <si>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</si>
  <si>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</si>
  <si>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</si>
  <si>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</si>
  <si>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</si>
  <si>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</si>
  <si>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</si>
  <si>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</si>
  <si>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</si>
  <si>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</si>
  <si>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</si>
  <si>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</si>
  <si>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</si>
  <si>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</si>
  <si>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</si>
  <si>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</si>
  <si>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</si>
  <si>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</si>
  <si>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</si>
  <si>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</si>
  <si>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</si>
  <si>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</si>
  <si>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</si>
  <si>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</si>
  <si>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</si>
  <si>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</si>
  <si>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</si>
  <si>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</si>
  <si>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</si>
  <si>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</si>
  <si>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</si>
  <si>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</si>
  <si>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</si>
  <si>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</si>
  <si>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</si>
  <si>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</si>
  <si>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</si>
  <si>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</si>
  <si>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</si>
  <si>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</si>
  <si>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</si>
  <si>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</si>
  <si>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</si>
  <si>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</si>
  <si>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</si>
  <si>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</si>
  <si>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</si>
  <si>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</si>
  <si>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</si>
  <si>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</si>
  <si>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</si>
  <si>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</si>
  <si>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</si>
  <si>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</si>
  <si>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</si>
  <si>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</si>
  <si>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</si>
  <si>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</si>
  <si>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</si>
  <si>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</si>
  <si>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</si>
  <si>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</si>
  <si>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</si>
  <si>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</si>
  <si>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</si>
  <si>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</si>
  <si>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</si>
  <si>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</si>
  <si>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</si>
  <si>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</si>
  <si>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</si>
  <si>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</si>
  <si>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</si>
  <si>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</si>
  <si>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</si>
  <si>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</si>
  <si>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</si>
  <si>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</si>
  <si>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</si>
  <si>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</si>
  <si>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</si>
  <si>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</si>
  <si>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</si>
  <si>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</si>
  <si>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</si>
  <si>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</si>
  <si>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</si>
  <si>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</si>
  <si>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</si>
  <si>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</si>
  <si>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</si>
  <si>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</si>
  <si>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</si>
  <si>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</si>
  <si>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</si>
  <si>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</si>
  <si>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</si>
  <si>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</si>
  <si>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</si>
  <si>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</si>
  <si>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</si>
  <si>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</si>
  <si>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</si>
  <si>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</si>
  <si>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</si>
  <si>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</si>
  <si>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</si>
  <si>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</si>
  <si>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</si>
  <si>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</si>
  <si>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</si>
  <si>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</si>
  <si>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</si>
  <si>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</si>
  <si>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</si>
  <si>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</si>
  <si>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</si>
  <si>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</si>
  <si>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</si>
  <si>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</si>
  <si>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</si>
  <si>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</si>
  <si>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</si>
  <si>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</si>
  <si>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</si>
  <si>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</si>
  <si>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</si>
  <si>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</si>
  <si>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</si>
  <si>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</si>
  <si>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</si>
  <si>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</si>
  <si>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</si>
  <si>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</si>
  <si>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</si>
  <si>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</si>
  <si>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</si>
  <si>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</si>
  <si>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</si>
  <si>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</si>
  <si>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</si>
  <si>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</si>
  <si>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</si>
  <si>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</si>
  <si>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</si>
  <si>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</si>
  <si>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</si>
  <si>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</si>
  <si>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</si>
  <si>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</si>
  <si>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</si>
  <si>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</si>
  <si>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</si>
  <si>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</si>
  <si>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</si>
  <si>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</si>
  <si>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</si>
  <si>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</si>
  <si>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</si>
  <si>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</si>
  <si>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</si>
  <si>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</si>
  <si>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</si>
  <si>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</si>
  <si>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</si>
  <si>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</si>
  <si>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</si>
  <si>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</si>
  <si>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</si>
  <si>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</si>
  <si>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</si>
  <si>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</si>
  <si>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</si>
  <si>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</si>
  <si>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</si>
  <si>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</si>
  <si>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</si>
  <si>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</si>
  <si>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</si>
  <si>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</si>
  <si>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</si>
  <si>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</si>
  <si>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</si>
  <si>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</si>
  <si>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</si>
  <si>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</si>
  <si>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</si>
  <si>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</si>
  <si>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</si>
  <si>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</si>
  <si>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</si>
  <si>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</si>
  <si>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</si>
  <si>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</si>
  <si>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</si>
  <si>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</si>
  <si>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</si>
  <si>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</si>
  <si>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</si>
  <si>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</si>
  <si>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</si>
  <si>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</si>
  <si>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</si>
  <si>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</si>
  <si>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</si>
  <si>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</si>
  <si>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</si>
  <si>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</si>
  <si>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</si>
  <si>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</si>
  <si>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</si>
  <si>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</si>
  <si>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</si>
  <si>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</si>
  <si>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</si>
  <si>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</si>
  <si>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</si>
  <si>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</si>
  <si>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</si>
  <si>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</si>
  <si>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</si>
  <si>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</si>
  <si>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</si>
  <si>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</si>
  <si>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</si>
  <si>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</si>
  <si>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</si>
  <si>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</si>
  <si>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</si>
  <si>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</si>
  <si>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</si>
  <si>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</si>
  <si>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</si>
  <si>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</si>
  <si>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</si>
  <si>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</si>
  <si>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</si>
  <si>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</si>
  <si>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</si>
  <si>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</si>
  <si>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</si>
  <si>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</si>
  <si>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</si>
  <si>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</si>
  <si>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</si>
  <si>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</si>
  <si>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</si>
  <si>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</si>
  <si>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</si>
  <si>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</si>
  <si>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</si>
  <si>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</si>
  <si>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</si>
  <si>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</si>
  <si>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</si>
  <si>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</si>
  <si>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</si>
  <si>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</si>
  <si>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</si>
  <si>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</si>
  <si>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</si>
  <si>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</si>
  <si>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</si>
  <si>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</si>
  <si>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</si>
  <si>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</si>
  <si>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</si>
  <si>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</si>
  <si>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</si>
  <si>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</si>
  <si>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</si>
  <si>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</si>
  <si>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</si>
  <si>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</si>
  <si>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</si>
  <si>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</si>
  <si>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</si>
  <si>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</si>
  <si>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</si>
  <si>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</si>
  <si>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</si>
  <si>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</si>
  <si>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</si>
  <si>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</si>
  <si>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</si>
  <si>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</si>
  <si>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</si>
  <si>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</si>
  <si>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</si>
  <si>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</si>
  <si>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</si>
  <si>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</si>
  <si>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</si>
  <si>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</si>
  <si>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</si>
  <si>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</si>
  <si>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</si>
  <si>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</si>
  <si>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</si>
  <si>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</si>
  <si>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</si>
  <si>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</si>
  <si>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</si>
  <si>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</si>
  <si>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</si>
  <si>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</si>
  <si>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</si>
  <si>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</si>
  <si>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</si>
  <si>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</si>
  <si>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</si>
  <si>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</si>
  <si>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</si>
  <si>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</si>
  <si>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</si>
  <si>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</si>
  <si>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</si>
  <si>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</si>
  <si>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</si>
  <si>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</si>
  <si>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</si>
  <si>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</si>
  <si>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</si>
  <si>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</si>
  <si>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</si>
  <si>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</si>
  <si>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</si>
  <si>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</si>
  <si>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</si>
  <si>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</si>
  <si>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</si>
  <si>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</si>
  <si>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</si>
  <si>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</si>
  <si>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</si>
  <si>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</si>
  <si>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</si>
  <si>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</si>
  <si>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</si>
  <si>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</si>
  <si>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</si>
  <si>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</si>
  <si>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</si>
  <si>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</si>
  <si>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</si>
  <si>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</si>
  <si>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</si>
  <si>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</si>
  <si>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</si>
  <si>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</si>
  <si>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</si>
  <si>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</si>
  <si>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</si>
  <si>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</si>
  <si>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</si>
  <si>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</si>
  <si>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</si>
  <si>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</si>
  <si>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</si>
  <si>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</si>
  <si>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</si>
  <si>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</si>
  <si>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</si>
  <si>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</si>
  <si>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</si>
  <si>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</si>
  <si>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</si>
  <si>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</si>
  <si>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</si>
  <si>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</si>
  <si>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</si>
  <si>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</si>
  <si>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</si>
  <si>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</si>
  <si>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</si>
  <si>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</si>
  <si>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</si>
  <si>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</si>
  <si>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</si>
  <si>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</si>
  <si>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</si>
  <si>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</si>
  <si>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</si>
  <si>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</si>
  <si>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</si>
  <si>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</si>
  <si>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</si>
  <si>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</si>
  <si>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</si>
  <si>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</si>
  <si>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</si>
  <si>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</si>
  <si>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</si>
  <si>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</si>
  <si>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</si>
  <si>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</si>
  <si>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</si>
  <si>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</si>
  <si>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</si>
  <si>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</si>
  <si>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</si>
  <si>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</si>
  <si>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</si>
  <si>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</si>
  <si>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</si>
  <si>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</si>
  <si>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</si>
  <si>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</si>
  <si>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</si>
  <si>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</si>
  <si>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</si>
  <si>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</si>
  <si>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</si>
  <si>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</si>
  <si>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</si>
  <si>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</si>
  <si>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</si>
  <si>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</si>
  <si>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</si>
  <si>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</si>
  <si>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</si>
  <si>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</si>
  <si>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</si>
  <si>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</si>
  <si>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</si>
  <si>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</si>
  <si>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</si>
  <si>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</si>
  <si>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</si>
  <si>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</si>
  <si>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</si>
  <si>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</si>
  <si>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</si>
  <si>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</si>
  <si>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</si>
  <si>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</si>
  <si>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</si>
  <si>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</si>
  <si>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</si>
  <si>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</si>
  <si>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</si>
  <si>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</si>
  <si>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</si>
  <si>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</si>
  <si>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</si>
  <si>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</si>
  <si>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</si>
  <si>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</si>
  <si>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</si>
  <si>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</si>
  <si>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</si>
  <si>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</si>
  <si>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</si>
  <si>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</si>
  <si>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</si>
  <si>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</si>
  <si>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</si>
  <si>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</si>
  <si>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</si>
  <si>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</si>
  <si>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</si>
  <si>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</si>
  <si>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</si>
  <si>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</si>
  <si>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</si>
  <si>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</si>
  <si>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</si>
  <si>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</si>
  <si>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</si>
  <si>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</si>
  <si>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</si>
  <si>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</si>
  <si>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</si>
  <si>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</si>
  <si>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</si>
  <si>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</si>
  <si>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</si>
  <si>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</si>
  <si>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</si>
  <si>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</si>
  <si>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</si>
  <si>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</si>
  <si>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</si>
  <si>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</si>
  <si>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</si>
  <si>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</si>
  <si>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</si>
  <si>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</si>
  <si>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</si>
  <si>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</si>
  <si>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</si>
  <si>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</si>
  <si>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</si>
  <si>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</si>
  <si>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</si>
  <si>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</si>
  <si>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</si>
  <si>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</si>
  <si>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</si>
  <si>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</si>
  <si>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</si>
  <si>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</si>
  <si>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</si>
  <si>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</si>
  <si>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</si>
  <si>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</si>
  <si>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</si>
  <si>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</si>
  <si>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</si>
  <si>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</si>
  <si>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</si>
  <si>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</si>
  <si>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</si>
  <si>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</si>
  <si>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</si>
  <si>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</si>
  <si>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</si>
  <si>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</si>
  <si>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</si>
  <si>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</si>
  <si>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</si>
  <si>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</si>
  <si>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</si>
  <si>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</si>
  <si>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</si>
  <si>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</si>
  <si>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</si>
  <si>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</si>
  <si>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</si>
  <si>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</si>
  <si>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</si>
  <si>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</si>
  <si>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</si>
  <si>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</si>
  <si>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</si>
  <si>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</si>
  <si>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</si>
  <si>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</si>
  <si>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</si>
  <si>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</si>
  <si>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</si>
  <si>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</si>
  <si>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</si>
  <si>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</si>
  <si>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</si>
  <si>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</si>
  <si>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</si>
  <si>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</si>
  <si>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</si>
  <si>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</si>
  <si>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</si>
  <si>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</si>
  <si>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</si>
  <si>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</si>
  <si>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</si>
  <si>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</si>
  <si>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</si>
  <si>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</si>
  <si>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</si>
  <si>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</si>
  <si>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</si>
  <si>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</si>
  <si>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</si>
  <si>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</si>
  <si>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</si>
  <si>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</si>
  <si>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</si>
  <si>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</si>
  <si>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</si>
  <si>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</si>
  <si>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</si>
  <si>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</si>
  <si>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</si>
  <si>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</si>
  <si>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</si>
  <si>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</si>
  <si>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</si>
  <si>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</si>
  <si>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</si>
  <si>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</si>
  <si>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</si>
  <si>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</si>
  <si>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</si>
  <si>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</si>
  <si>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</si>
  <si>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</si>
  <si>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</si>
  <si>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</si>
  <si>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</si>
  <si>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</si>
  <si>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</si>
  <si>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</si>
  <si>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</si>
  <si>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</si>
  <si>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</si>
  <si>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</si>
  <si>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</si>
  <si>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</si>
  <si>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</si>
  <si>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</si>
  <si>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</si>
  <si>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</si>
  <si>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</si>
  <si>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</si>
  <si>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</si>
  <si>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</si>
  <si>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</si>
  <si>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</si>
  <si>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</si>
  <si>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</si>
  <si>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</si>
  <si>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</si>
  <si>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</si>
  <si>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</si>
  <si>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</si>
  <si>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</si>
  <si>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</si>
  <si>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</si>
  <si>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</si>
  <si>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</si>
  <si>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</si>
  <si>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</si>
  <si>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</si>
  <si>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</si>
  <si>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</si>
  <si>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</si>
  <si>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</si>
  <si>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</si>
  <si>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</si>
  <si>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</si>
  <si>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</si>
  <si>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</si>
  <si>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</si>
  <si>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</si>
  <si>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</si>
  <si>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</si>
  <si>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</si>
  <si>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</si>
  <si>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</si>
  <si>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</si>
  <si>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</si>
  <si>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</si>
  <si>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</si>
  <si>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</si>
  <si>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</si>
  <si>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</si>
  <si>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</si>
  <si>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</si>
  <si>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</si>
  <si>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</si>
  <si>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</si>
  <si>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</si>
  <si>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</si>
  <si>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</si>
  <si>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</si>
  <si>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</si>
  <si>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</si>
  <si>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</si>
  <si>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</si>
  <si>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</si>
  <si>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</si>
  <si>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</si>
  <si>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</si>
  <si>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</si>
  <si>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</si>
  <si>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</si>
  <si>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</si>
  <si>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</si>
  <si>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</si>
  <si>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</si>
  <si>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</si>
  <si>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</si>
  <si>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</si>
  <si>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</si>
  <si>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</si>
  <si>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</si>
  <si>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</si>
  <si>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</si>
  <si>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</si>
  <si>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</si>
  <si>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</si>
  <si>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</si>
  <si>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</si>
  <si>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</si>
  <si>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</si>
  <si>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</si>
  <si>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</si>
  <si>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</si>
  <si>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</si>
  <si>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</si>
  <si>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</si>
  <si>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</si>
  <si>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</si>
  <si>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</si>
  <si>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</si>
  <si>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</si>
  <si>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</si>
  <si>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</si>
  <si>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</si>
  <si>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</si>
  <si>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</si>
  <si>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</si>
  <si>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</si>
  <si>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</si>
  <si>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</si>
  <si>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</si>
  <si>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</si>
  <si>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</si>
  <si>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</si>
  <si>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</si>
  <si>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</si>
  <si>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</si>
  <si>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</si>
  <si>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</si>
  <si>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</si>
  <si>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</si>
  <si>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</si>
  <si>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</si>
  <si>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</si>
  <si>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</si>
  <si>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</si>
  <si>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</si>
  <si>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</si>
  <si>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</si>
  <si>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</si>
  <si>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</si>
  <si>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</si>
  <si>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</si>
  <si>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</si>
  <si>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</si>
  <si>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</si>
  <si>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</si>
  <si>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</si>
  <si>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</si>
  <si>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</si>
  <si>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</si>
  <si>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</si>
  <si>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</si>
  <si>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</si>
  <si>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</si>
  <si>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</si>
  <si>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</si>
  <si>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</si>
  <si>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</si>
  <si>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</si>
  <si>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</si>
  <si>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</si>
  <si>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</si>
  <si>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</si>
  <si>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</si>
  <si>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</si>
  <si>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</si>
  <si>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</si>
  <si>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</si>
  <si>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</si>
  <si>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</si>
  <si>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</si>
  <si>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</si>
  <si>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</si>
  <si>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</si>
  <si>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</si>
  <si>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</si>
  <si>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</si>
  <si>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</si>
  <si>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</si>
  <si>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</si>
  <si>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</si>
  <si>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</si>
  <si>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</si>
  <si>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</si>
  <si>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</si>
  <si>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</si>
  <si>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</si>
  <si>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</si>
  <si>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</si>
  <si>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</si>
  <si>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</si>
  <si>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</si>
  <si>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</si>
  <si>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</si>
  <si>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</si>
  <si>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</si>
  <si>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</si>
  <si>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</si>
  <si>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</si>
  <si>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</si>
  <si>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</si>
  <si>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</si>
  <si>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</si>
  <si>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</si>
  <si>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</si>
  <si>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</si>
  <si>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</si>
  <si>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</si>
  <si>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</si>
  <si>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</si>
  <si>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</si>
  <si>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</si>
  <si>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</si>
  <si>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</si>
  <si>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</si>
  <si>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</si>
  <si>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</si>
  <si>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</si>
  <si>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</si>
  <si>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</si>
  <si>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</si>
  <si>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</si>
  <si>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</si>
  <si>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</si>
  <si>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</si>
  <si>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</si>
  <si>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</si>
  <si>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</si>
  <si>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</si>
  <si>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</si>
  <si>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</si>
  <si>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</si>
  <si>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</si>
  <si>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</si>
  <si>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</si>
  <si>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</si>
  <si>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</si>
  <si>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</si>
  <si>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</si>
  <si>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</si>
  <si>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</si>
  <si>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</si>
  <si>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</si>
  <si>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</si>
  <si>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</si>
  <si>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</si>
  <si>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</si>
  <si>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</si>
  <si>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</si>
  <si>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</si>
  <si>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</si>
  <si>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</si>
  <si>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</si>
  <si>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</si>
  <si>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</si>
  <si>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</si>
  <si>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</si>
  <si>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</si>
  <si>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</si>
  <si>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</si>
  <si>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</si>
  <si>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</si>
  <si>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</si>
  <si>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</si>
  <si>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</si>
  <si>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</si>
  <si>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</si>
  <si>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</si>
  <si>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</si>
  <si>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</si>
  <si>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</si>
  <si>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</si>
  <si>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</si>
  <si>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</si>
  <si>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</si>
  <si>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</si>
  <si>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</si>
  <si>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</si>
  <si>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</si>
  <si>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</si>
  <si>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</si>
  <si>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</si>
  <si>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</si>
  <si>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</si>
  <si>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</si>
  <si>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</si>
  <si>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</si>
  <si>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</si>
  <si>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</si>
  <si>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</si>
  <si>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</si>
  <si>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</si>
  <si>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</si>
  <si>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</si>
  <si>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</si>
  <si>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</si>
  <si>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</si>
  <si>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</si>
  <si>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</si>
  <si>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</si>
  <si>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</si>
  <si>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</si>
  <si>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</si>
  <si>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</si>
  <si>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</si>
  <si>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</si>
  <si>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</si>
  <si>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</si>
  <si>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</si>
  <si>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</si>
  <si>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</si>
  <si>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</si>
  <si>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</si>
  <si>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</si>
  <si>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</si>
  <si>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</si>
  <si>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</si>
  <si>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</si>
  <si>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</si>
  <si>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</si>
  <si>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</si>
  <si>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</si>
  <si>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</si>
  <si>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</si>
  <si>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</si>
  <si>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</si>
  <si>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</si>
  <si>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</si>
  <si>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</si>
  <si>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</si>
  <si>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</si>
  <si>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</si>
  <si>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</si>
  <si>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</si>
  <si>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</si>
  <si>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</si>
  <si>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</si>
  <si>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</si>
  <si>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</si>
  <si>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</si>
  <si>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</si>
  <si>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</si>
  <si>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</si>
  <si>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</si>
  <si>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</si>
  <si>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</si>
  <si>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</si>
  <si>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</si>
  <si>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</si>
  <si>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</si>
  <si>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</si>
  <si>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</si>
  <si>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</si>
  <si>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</si>
  <si>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</si>
  <si>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</si>
  <si>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</si>
  <si>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</si>
  <si>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</si>
  <si>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</si>
  <si>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</si>
  <si>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</si>
  <si>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</si>
  <si>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</si>
  <si>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</si>
  <si>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</si>
  <si>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</si>
  <si>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</si>
  <si>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</si>
  <si>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</si>
  <si>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</si>
  <si>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</si>
  <si>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</si>
  <si>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</si>
  <si>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</si>
  <si>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</si>
  <si>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</si>
  <si>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</si>
  <si>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</si>
  <si>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</si>
  <si>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</si>
  <si>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</si>
  <si>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</si>
  <si>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</si>
  <si>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</si>
  <si>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</si>
  <si>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</si>
  <si>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</si>
  <si>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</si>
  <si>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</si>
  <si>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</si>
  <si>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</si>
  <si>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</si>
  <si>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</si>
  <si>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</si>
  <si>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</si>
  <si>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</si>
  <si>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</si>
  <si>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</si>
  <si>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</si>
  <si>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</si>
  <si>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</si>
  <si>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</si>
  <si>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</si>
  <si>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</si>
  <si>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</si>
  <si>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</si>
  <si>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</si>
  <si>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</si>
  <si>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</si>
  <si>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</si>
  <si>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</si>
  <si>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</si>
  <si>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</si>
  <si>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</si>
  <si>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</si>
  <si>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</si>
  <si>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</si>
  <si>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</si>
  <si>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</si>
  <si>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</si>
  <si>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</si>
  <si>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</si>
  <si>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</si>
  <si>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</si>
  <si>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</si>
  <si>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</si>
  <si>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</si>
  <si>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</si>
  <si>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</si>
  <si>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</si>
  <si>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</si>
  <si>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</si>
  <si>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</si>
  <si>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</si>
  <si>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</si>
  <si>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</si>
  <si>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</si>
  <si>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</si>
  <si>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</si>
  <si>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</si>
  <si>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</si>
  <si>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</si>
  <si>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</si>
  <si>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</si>
  <si>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</si>
  <si>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</si>
  <si>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</si>
  <si>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</si>
  <si>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</si>
  <si>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</si>
  <si>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</si>
  <si>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</si>
  <si>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</si>
  <si>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</si>
  <si>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</si>
  <si>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</si>
  <si>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</si>
  <si>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</si>
  <si>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</si>
  <si>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</si>
  <si>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</si>
  <si>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</si>
  <si>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</si>
  <si>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</si>
  <si>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</si>
  <si>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</si>
  <si>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</si>
  <si>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</si>
  <si>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</si>
  <si>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</si>
  <si>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</si>
  <si>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</si>
  <si>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</si>
  <si>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</si>
  <si>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</si>
  <si>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</si>
  <si>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</si>
  <si>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</si>
  <si>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</si>
  <si>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</si>
  <si>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</si>
  <si>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</si>
  <si>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</si>
  <si>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</si>
  <si>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</si>
  <si>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</si>
  <si>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</si>
  <si>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</si>
  <si>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</si>
  <si>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</si>
  <si>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</si>
  <si>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</si>
  <si>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</si>
  <si>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</si>
  <si>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</si>
  <si>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</si>
  <si>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</si>
  <si>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</si>
  <si>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</si>
  <si>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</si>
  <si>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</si>
  <si>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</si>
  <si>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</si>
  <si>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</si>
  <si>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</si>
  <si>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</si>
  <si>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</si>
  <si>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</si>
  <si>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</si>
  <si>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</si>
  <si>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</si>
  <si>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</si>
  <si>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</si>
  <si>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</si>
  <si>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</si>
  <si>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</si>
  <si>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</si>
  <si>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</si>
  <si>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</si>
  <si>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</si>
  <si>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</si>
  <si>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</si>
  <si>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</si>
  <si>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</si>
  <si>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</si>
  <si>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</si>
  <si>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</si>
  <si>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</si>
  <si>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</si>
  <si>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</si>
  <si>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</si>
  <si>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</si>
  <si>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</si>
  <si>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</si>
  <si>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</si>
  <si>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</si>
  <si>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</si>
  <si>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</si>
  <si>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</si>
  <si>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</si>
  <si>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</si>
  <si>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</si>
  <si>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</si>
  <si>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</si>
  <si>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</si>
  <si>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</si>
  <si>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</si>
  <si>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</si>
  <si>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</si>
  <si>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</si>
  <si>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</si>
  <si>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</si>
  <si>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</si>
  <si>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</si>
  <si>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</si>
  <si>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</si>
  <si>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</si>
  <si>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</si>
  <si>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</si>
  <si>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</si>
  <si>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</si>
  <si>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</si>
  <si>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</si>
  <si>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</si>
  <si>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</si>
  <si>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</si>
  <si>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</si>
  <si>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</si>
  <si>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</si>
  <si>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</si>
  <si>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</si>
  <si>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</si>
  <si>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</si>
  <si>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</si>
  <si>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</si>
  <si>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</si>
  <si>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</si>
  <si>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</si>
  <si>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</si>
  <si>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</si>
  <si>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</si>
  <si>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</si>
  <si>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</si>
  <si>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</si>
  <si>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</si>
  <si>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</si>
  <si>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</si>
  <si>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</si>
  <si>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</si>
  <si>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</si>
  <si>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</si>
  <si>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</si>
  <si>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</si>
  <si>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</si>
  <si>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</si>
  <si>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</si>
  <si>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</si>
  <si>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</si>
  <si>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</si>
  <si>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</si>
  <si>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</si>
  <si>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</si>
  <si>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</si>
  <si>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</si>
  <si>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</si>
  <si>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</si>
  <si>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</si>
  <si>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</si>
  <si>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</si>
  <si>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</si>
  <si>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</si>
  <si>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</si>
  <si>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</si>
  <si>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</si>
  <si>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</si>
  <si>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</si>
  <si>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</si>
  <si>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</si>
  <si>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</si>
  <si>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</si>
  <si>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</si>
  <si>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</si>
  <si>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</si>
  <si>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</si>
  <si>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</si>
  <si>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</si>
  <si>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</si>
  <si>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</si>
  <si>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</si>
  <si>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</si>
  <si>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</si>
  <si>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</si>
  <si>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</si>
  <si>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</si>
  <si>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</si>
  <si>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</si>
  <si>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</si>
  <si>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</si>
  <si>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</si>
  <si>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</si>
  <si>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</si>
  <si>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</si>
  <si>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</si>
  <si>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</si>
  <si>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</si>
  <si>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</si>
  <si>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</si>
  <si>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</si>
  <si>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</si>
  <si>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</si>
  <si>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</si>
  <si>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</si>
  <si>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</si>
  <si>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</si>
  <si>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</si>
  <si>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</si>
  <si>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</si>
  <si>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</si>
  <si>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</si>
  <si>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</si>
  <si>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</si>
  <si>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</si>
  <si>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</si>
  <si>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</si>
  <si>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</si>
  <si>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</si>
  <si>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</si>
  <si>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</si>
  <si>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</si>
  <si>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</si>
  <si>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</si>
  <si>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</si>
  <si>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</si>
  <si>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</si>
  <si>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</si>
  <si>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</si>
  <si>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</si>
  <si>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</si>
  <si>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</si>
  <si>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</si>
  <si>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</si>
  <si>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</si>
  <si>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</si>
  <si>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</si>
  <si>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</si>
  <si>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</si>
  <si>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</si>
  <si>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</si>
  <si>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</si>
  <si>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</si>
  <si>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</si>
  <si>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</si>
  <si>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</si>
  <si>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</si>
  <si>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</si>
  <si>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</si>
  <si>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</si>
  <si>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</si>
  <si>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</si>
  <si>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</si>
  <si>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</si>
  <si>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</si>
  <si>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</si>
  <si>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</si>
  <si>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</si>
  <si>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</si>
  <si>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</si>
  <si>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</si>
  <si>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</si>
  <si>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</si>
  <si>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</si>
  <si>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</si>
  <si>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</si>
  <si>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</si>
  <si>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</si>
  <si>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</si>
  <si>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</si>
  <si>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</si>
  <si>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</si>
  <si>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</si>
  <si>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</si>
  <si>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</si>
  <si>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</si>
  <si>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</si>
  <si>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</si>
  <si>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</si>
  <si>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</si>
  <si>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</si>
  <si>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</si>
  <si>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</si>
  <si>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</si>
  <si>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</si>
  <si>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</si>
  <si>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</si>
  <si>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</si>
  <si>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</si>
  <si>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</si>
  <si>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</si>
  <si>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</si>
  <si>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</si>
  <si>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</si>
  <si>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</si>
  <si>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</si>
  <si>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</si>
  <si>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</si>
  <si>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</si>
  <si>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</si>
  <si>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</si>
  <si>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</si>
  <si>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</si>
  <si>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</si>
  <si>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</si>
  <si>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</si>
  <si>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</si>
  <si>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</si>
  <si>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</si>
  <si>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</si>
  <si>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</si>
  <si>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</si>
  <si>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</si>
  <si>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</si>
  <si>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</si>
  <si>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</si>
  <si>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</si>
  <si>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</si>
  <si>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</si>
  <si>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</si>
  <si>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</si>
  <si>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</si>
  <si>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</si>
  <si>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</si>
  <si>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</si>
  <si>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</si>
  <si>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</si>
  <si>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</si>
  <si>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</si>
  <si>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</si>
  <si>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</si>
  <si>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</si>
  <si>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</si>
  <si>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</si>
  <si>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</si>
  <si>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</si>
  <si>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</si>
  <si>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</si>
  <si>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</si>
  <si>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</si>
  <si>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</si>
  <si>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</si>
  <si>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</si>
  <si>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</si>
  <si>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</si>
  <si>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</si>
  <si>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</si>
  <si>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</si>
  <si>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</si>
  <si>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</si>
  <si>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</si>
  <si>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</si>
  <si>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</si>
  <si>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</si>
  <si>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</si>
  <si>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</si>
  <si>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</si>
  <si>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</si>
  <si>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</si>
  <si>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</si>
  <si>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</si>
  <si>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</si>
  <si>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</si>
  <si>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</si>
  <si>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</si>
  <si>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</si>
  <si>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</si>
  <si>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</si>
  <si>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</si>
  <si>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</si>
  <si>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</si>
  <si>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</si>
  <si>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</si>
  <si>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</si>
  <si>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</si>
  <si>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</si>
  <si>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</si>
  <si>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</si>
  <si>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</si>
  <si>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</si>
  <si>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</si>
  <si>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</si>
  <si>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</si>
  <si>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</si>
  <si>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</si>
  <si>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</si>
  <si>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</si>
  <si>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</si>
  <si>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</si>
  <si>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</si>
  <si>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</si>
  <si>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</si>
  <si>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</si>
  <si>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</si>
  <si>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</si>
  <si>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</si>
  <si>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</si>
  <si>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</si>
  <si>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</si>
  <si>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</si>
  <si>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</si>
  <si>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</si>
  <si>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</si>
  <si>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</si>
  <si>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</si>
  <si>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</si>
  <si>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</si>
  <si>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</si>
  <si>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</si>
  <si>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</si>
  <si>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</si>
  <si>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</si>
  <si>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</si>
  <si>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</si>
  <si>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</si>
  <si>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</si>
  <si>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</si>
  <si>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</si>
  <si>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</si>
  <si>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</si>
  <si>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</si>
  <si>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</si>
  <si>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</si>
  <si>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</si>
  <si>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</si>
  <si>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</si>
  <si>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</si>
  <si>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</si>
  <si>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</si>
  <si>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</si>
  <si>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</si>
  <si>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</si>
  <si>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</si>
  <si>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</si>
  <si>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</si>
  <si>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</si>
  <si>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</si>
  <si>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</si>
  <si>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</si>
  <si>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</si>
  <si>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</si>
  <si>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</si>
  <si>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</si>
  <si>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</si>
  <si>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</si>
  <si>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</si>
  <si>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</si>
  <si>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</si>
  <si>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</si>
  <si>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</si>
  <si>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</si>
  <si>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</si>
  <si>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</si>
  <si>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</si>
  <si>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</si>
  <si>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</si>
  <si>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</si>
  <si>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</si>
  <si>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</si>
  <si>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</si>
  <si>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</si>
  <si>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</si>
  <si>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</si>
  <si>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</si>
  <si>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</si>
  <si>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</si>
  <si>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</si>
  <si>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</si>
  <si>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</si>
  <si>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</si>
  <si>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</si>
  <si>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</si>
  <si>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</si>
  <si>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</si>
  <si>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</si>
  <si>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</si>
  <si>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</si>
  <si>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</si>
  <si>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</si>
  <si>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</si>
  <si>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</si>
  <si>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</si>
  <si>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</si>
  <si>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</si>
  <si>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</si>
  <si>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</si>
  <si>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</si>
  <si>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</si>
  <si>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</si>
  <si>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</si>
  <si>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</si>
  <si>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</si>
  <si>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</si>
  <si>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</si>
  <si>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</si>
  <si>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</si>
  <si>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</si>
  <si>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</si>
  <si>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</si>
  <si>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</si>
  <si>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</si>
  <si>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</si>
  <si>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</si>
  <si>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</si>
  <si>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</si>
  <si>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</si>
  <si>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</si>
  <si>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</si>
  <si>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</si>
  <si>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</si>
  <si>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</si>
  <si>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</si>
  <si>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</si>
  <si>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</si>
  <si>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</si>
  <si>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</si>
  <si>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</si>
  <si>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</si>
  <si>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</si>
  <si>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</si>
  <si>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</si>
  <si>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</si>
  <si>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</si>
  <si>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</si>
  <si>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</si>
  <si>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</si>
  <si>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</si>
  <si>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</si>
  <si>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</si>
  <si>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</si>
  <si>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</si>
  <si>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</si>
  <si>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</si>
  <si>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</si>
  <si>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</si>
  <si>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</si>
  <si>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</si>
  <si>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</si>
  <si>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</si>
  <si>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</si>
  <si>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</si>
  <si>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</si>
  <si>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</si>
  <si>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</si>
  <si>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</si>
  <si>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</si>
  <si>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</si>
  <si>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</si>
  <si>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</si>
  <si>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</si>
  <si>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</si>
  <si>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</si>
  <si>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</si>
  <si>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</si>
  <si>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</si>
  <si>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</si>
  <si>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</si>
  <si>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</si>
  <si>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</si>
  <si>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</si>
  <si>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</si>
  <si>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</si>
  <si>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</si>
  <si>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</si>
  <si>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</si>
  <si>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</si>
  <si>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</si>
  <si>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</si>
  <si>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</si>
  <si>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</si>
  <si>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</si>
  <si>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</si>
  <si>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</si>
  <si>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</si>
  <si>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</si>
  <si>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</si>
  <si>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</si>
  <si>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</si>
  <si>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</si>
  <si>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</si>
  <si>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</si>
  <si>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</si>
  <si>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</si>
  <si>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</si>
  <si>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</si>
  <si>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</si>
  <si>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</si>
  <si>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</si>
  <si>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</si>
  <si>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</si>
  <si>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</si>
  <si>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</si>
  <si>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</si>
  <si>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</si>
  <si>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</si>
  <si>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</si>
  <si>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</si>
  <si>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</si>
  <si>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</si>
  <si>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</si>
  <si>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</si>
  <si>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</si>
  <si>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</si>
  <si>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</si>
  <si>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</si>
  <si>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</si>
  <si>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</si>
  <si>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</si>
  <si>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</si>
  <si>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</si>
  <si>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</si>
  <si>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</si>
  <si>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</si>
  <si>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</si>
  <si>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</si>
  <si>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</si>
  <si>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</si>
  <si>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</si>
  <si>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</si>
  <si>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</si>
  <si>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</si>
  <si>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</si>
  <si>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</si>
  <si>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</si>
  <si>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</si>
  <si>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</si>
  <si>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</si>
  <si>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</si>
  <si>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</si>
  <si>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</si>
  <si>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</si>
  <si>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</si>
  <si>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</si>
  <si>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</si>
  <si>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</si>
  <si>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</si>
  <si>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</si>
  <si>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</si>
  <si>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</si>
  <si>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</si>
  <si>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</si>
  <si>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</si>
  <si>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</si>
  <si>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</si>
  <si>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</si>
  <si>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</si>
  <si>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</si>
  <si>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</si>
  <si>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</si>
  <si>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</si>
  <si>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</si>
  <si>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</si>
  <si>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</si>
  <si>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</si>
  <si>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</si>
  <si>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</si>
  <si>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</si>
  <si>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</si>
  <si>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</si>
  <si>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</si>
  <si>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</si>
  <si>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</si>
  <si>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</si>
  <si>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</si>
  <si>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</si>
  <si>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</si>
  <si>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</si>
  <si>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</si>
  <si>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</si>
  <si>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</si>
  <si>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</si>
  <si>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</si>
  <si>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</si>
  <si>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</si>
  <si>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</si>
  <si>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</si>
  <si>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</si>
  <si>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</si>
  <si>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</si>
  <si>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</si>
  <si>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</si>
  <si>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</si>
  <si>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</si>
  <si>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</si>
  <si>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</si>
  <si>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</si>
  <si>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</si>
  <si>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</si>
  <si>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</si>
  <si>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</si>
  <si>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</si>
  <si>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</si>
  <si>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</si>
  <si>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</si>
  <si>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</si>
  <si>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</si>
  <si>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</si>
  <si>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</si>
  <si>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</si>
  <si>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</si>
  <si>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</si>
  <si>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</si>
  <si>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</si>
  <si>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</si>
  <si>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</si>
  <si>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</si>
  <si>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</si>
  <si>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</si>
  <si>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</si>
  <si>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</si>
  <si>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</si>
  <si>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</si>
  <si>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</si>
  <si>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</si>
  <si>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</si>
  <si>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</si>
  <si>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</si>
  <si>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</si>
  <si>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</si>
  <si>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</si>
  <si>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</si>
  <si>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</si>
  <si>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</si>
  <si>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</si>
  <si>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</si>
  <si>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</si>
  <si>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</si>
  <si>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</si>
  <si>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</si>
  <si>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</si>
  <si>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</si>
  <si>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</si>
  <si>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</si>
  <si>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</si>
  <si>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</si>
  <si>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</si>
  <si>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</si>
  <si>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</si>
  <si>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</si>
  <si>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</si>
  <si>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</si>
  <si>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</si>
  <si>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</si>
  <si>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</si>
  <si>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</si>
  <si>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</si>
  <si>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</si>
  <si>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</si>
  <si>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</si>
  <si>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</si>
  <si>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</si>
  <si>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</si>
  <si>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</si>
  <si>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</si>
  <si>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</si>
  <si>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</si>
  <si>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</si>
  <si>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</si>
  <si>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</si>
  <si>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</si>
  <si>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</si>
  <si>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</si>
  <si>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</si>
  <si>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</si>
  <si>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</si>
  <si>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</si>
  <si>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</si>
  <si>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</si>
  <si>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</si>
  <si>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</si>
  <si>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</si>
  <si>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</si>
  <si>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</si>
  <si>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</si>
  <si>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</si>
  <si>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</si>
  <si>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</si>
  <si>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</si>
  <si>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</si>
  <si>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</si>
  <si>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</si>
  <si>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</si>
  <si>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</si>
  <si>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</si>
  <si>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</si>
  <si>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</si>
  <si>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</si>
  <si>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</si>
  <si>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</si>
  <si>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</si>
  <si>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</si>
  <si>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</si>
  <si>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</si>
  <si>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</si>
  <si>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</si>
  <si>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</si>
  <si>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</si>
  <si>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</si>
  <si>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</si>
  <si>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</si>
  <si>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</si>
  <si>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</si>
  <si>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</si>
  <si>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</si>
  <si>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</si>
  <si>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</si>
  <si>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</si>
  <si>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</si>
  <si>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</si>
  <si>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</si>
  <si>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</si>
  <si>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</si>
  <si>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</si>
  <si>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</si>
  <si>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</si>
  <si>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</si>
  <si>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</si>
  <si>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</si>
  <si>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</si>
  <si>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</si>
  <si>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</si>
  <si>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</si>
  <si>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</si>
  <si>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</si>
  <si>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</si>
  <si>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</si>
  <si>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</si>
  <si>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</si>
  <si>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</si>
  <si>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</si>
  <si>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</si>
  <si>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</si>
  <si>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</si>
  <si>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</si>
  <si>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</si>
  <si>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</si>
  <si>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</si>
  <si>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</si>
  <si>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</si>
  <si>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</si>
  <si>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</si>
  <si>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</si>
  <si>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</si>
  <si>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</si>
  <si>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</si>
  <si>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</si>
  <si>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</si>
  <si>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</si>
  <si>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</si>
  <si>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</si>
  <si>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</si>
  <si>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</si>
  <si>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</si>
  <si>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</si>
  <si>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</si>
  <si>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</si>
  <si>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</si>
  <si>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</si>
  <si>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</si>
  <si>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</si>
  <si>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</si>
  <si>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</si>
  <si>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</si>
  <si>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</si>
  <si>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</si>
  <si>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</si>
  <si>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</si>
  <si>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</si>
  <si>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</si>
  <si>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</si>
  <si>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</si>
  <si>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</si>
  <si>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</si>
  <si>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</si>
  <si>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</si>
  <si>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</si>
  <si>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</si>
  <si>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</si>
  <si>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</si>
  <si>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</si>
  <si>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</si>
  <si>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</si>
  <si>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</si>
  <si>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</si>
  <si>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</si>
  <si>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</si>
  <si>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</si>
  <si>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</si>
  <si>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</si>
  <si>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</si>
  <si>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</si>
  <si>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</si>
  <si>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</si>
  <si>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</si>
  <si>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</si>
  <si>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</si>
  <si>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</si>
  <si>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</si>
  <si>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</si>
  <si>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</si>
  <si>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</si>
  <si>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</si>
  <si>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</si>
  <si>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</si>
  <si>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</si>
  <si>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</si>
  <si>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</si>
  <si>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</si>
  <si>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</si>
  <si>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</si>
  <si>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</si>
  <si>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</si>
  <si>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</si>
  <si>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</si>
  <si>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</si>
  <si>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</si>
  <si>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</si>
  <si>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</si>
  <si>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</si>
  <si>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</si>
  <si>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</si>
  <si>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</si>
  <si>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</si>
  <si>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</si>
  <si>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</si>
  <si>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</si>
  <si>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</si>
  <si>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</si>
  <si>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</si>
  <si>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</si>
  <si>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</si>
  <si>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</si>
  <si>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</si>
  <si>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</si>
  <si>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</si>
  <si>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</si>
  <si>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</si>
  <si>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</si>
  <si>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</si>
  <si>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</si>
  <si>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</si>
  <si>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</si>
  <si>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</si>
  <si>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</si>
  <si>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</si>
  <si>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</si>
  <si>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</si>
  <si>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</si>
  <si>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</si>
  <si>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</si>
  <si>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</si>
  <si>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</si>
  <si>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</si>
  <si>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</si>
  <si>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</si>
  <si>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</si>
  <si>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</si>
  <si>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</si>
  <si>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</si>
  <si>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</si>
  <si>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</si>
  <si>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</si>
  <si>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</si>
  <si>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</si>
  <si>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</si>
  <si>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</si>
  <si>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</si>
  <si>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</si>
  <si>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</si>
  <si>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</si>
  <si>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</si>
  <si>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</si>
  <si>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</si>
  <si>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</si>
  <si>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</si>
  <si>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</si>
  <si>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</si>
  <si>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</si>
  <si>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</si>
  <si>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</si>
  <si>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</si>
  <si>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</si>
  <si>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</si>
  <si>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</si>
  <si>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</si>
  <si>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</si>
  <si>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</si>
  <si>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</si>
  <si>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</si>
  <si>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</si>
  <si>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</si>
  <si>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</si>
  <si>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</si>
  <si>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</si>
  <si>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</si>
  <si>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</si>
  <si>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</si>
  <si>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</si>
  <si>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</si>
  <si>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</si>
  <si>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</si>
  <si>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</si>
  <si>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</si>
  <si>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</si>
  <si>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</si>
  <si>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</si>
  <si>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</si>
  <si>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</si>
  <si>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</si>
  <si>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</si>
  <si>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</si>
  <si>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</si>
  <si>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</si>
  <si>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</si>
  <si>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</si>
  <si>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</si>
  <si>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</si>
  <si>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</si>
  <si>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</si>
  <si>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</si>
  <si>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</si>
  <si>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</si>
  <si>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</si>
  <si>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</si>
  <si>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</si>
  <si>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</si>
  <si>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</si>
  <si>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</si>
  <si>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</si>
  <si>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</si>
  <si>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</si>
  <si>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</si>
  <si>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</si>
  <si>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</si>
  <si>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</si>
  <si>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</si>
  <si>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</si>
  <si>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</si>
  <si>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</si>
  <si>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</si>
  <si>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</si>
  <si>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</si>
  <si>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</si>
  <si>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</si>
  <si>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</si>
  <si>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</si>
  <si>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</si>
  <si>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</si>
  <si>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</si>
  <si>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</si>
  <si>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</si>
  <si>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</si>
  <si>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</si>
  <si>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</si>
  <si>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</si>
  <si>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</si>
  <si>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</si>
  <si>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</si>
  <si>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</si>
  <si>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</si>
  <si>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</si>
  <si>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</si>
  <si>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</si>
  <si>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</si>
  <si>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</si>
  <si>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</si>
  <si>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</si>
  <si>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</si>
  <si>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</si>
  <si>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</si>
  <si>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</si>
  <si>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</si>
  <si>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</si>
  <si>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</si>
  <si>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</si>
  <si>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</si>
  <si>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</si>
  <si>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</si>
  <si>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</si>
  <si>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</si>
  <si>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</si>
  <si>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</si>
  <si>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</si>
  <si>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</si>
  <si>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</si>
  <si>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</si>
  <si>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</si>
  <si>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</si>
  <si>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</si>
  <si>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</si>
  <si>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</si>
  <si>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</si>
  <si>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</si>
  <si>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</si>
  <si>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</si>
  <si>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</si>
  <si>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</si>
  <si>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</si>
  <si>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</si>
  <si>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</si>
  <si>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</si>
  <si>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</si>
  <si>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</si>
  <si>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</si>
  <si>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</si>
  <si>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</si>
  <si>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</si>
  <si>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</si>
  <si>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</si>
  <si>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</si>
  <si>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</si>
  <si>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</si>
  <si>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</si>
  <si>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</si>
  <si>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</si>
  <si>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</si>
  <si>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</si>
  <si>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</si>
  <si>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</si>
  <si>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</si>
  <si>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</si>
  <si>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</si>
  <si>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</si>
  <si>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</si>
  <si>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</si>
  <si>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</si>
  <si>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</si>
  <si>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</si>
  <si>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</si>
  <si>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</si>
  <si>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</si>
  <si>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</si>
  <si>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</si>
  <si>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</si>
  <si>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</si>
  <si>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</si>
  <si>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</si>
  <si>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</si>
  <si>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</si>
  <si>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</si>
  <si>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</si>
  <si>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</si>
  <si>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</si>
  <si>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</si>
  <si>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</si>
  <si>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</si>
  <si>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</si>
  <si>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</si>
  <si>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</si>
  <si>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</si>
  <si>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</si>
  <si>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</si>
  <si>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</si>
  <si>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</si>
  <si>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</si>
  <si>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</si>
  <si>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</si>
  <si>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</si>
  <si>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</si>
  <si>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</si>
  <si>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</si>
  <si>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</si>
  <si>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</si>
  <si>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</si>
  <si>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</si>
  <si>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</si>
  <si>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</si>
  <si>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</si>
  <si>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</si>
  <si>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</si>
  <si>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</si>
  <si>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</si>
  <si>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</si>
  <si>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</si>
  <si>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</si>
  <si>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</si>
  <si>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</si>
  <si>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</si>
  <si>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</si>
  <si>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</si>
  <si>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</si>
  <si>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</si>
  <si>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</si>
  <si>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</si>
  <si>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</si>
  <si>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</si>
  <si>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</si>
  <si>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</si>
  <si>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</si>
  <si>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</si>
  <si>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</si>
  <si>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</si>
  <si>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</si>
  <si>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</si>
  <si>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</si>
  <si>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</si>
  <si>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</si>
  <si>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</si>
  <si>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</si>
  <si>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</si>
  <si>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</si>
  <si>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</si>
  <si>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</si>
  <si>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</si>
  <si>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</si>
  <si>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</si>
  <si>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</si>
  <si>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</si>
  <si>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</si>
  <si>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</si>
  <si>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</si>
  <si>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</si>
  <si>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</si>
  <si>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</si>
  <si>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</si>
  <si>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</si>
  <si>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</si>
  <si>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</si>
  <si>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</si>
  <si>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</si>
  <si>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</si>
  <si>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</si>
  <si>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</si>
  <si>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</si>
  <si>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</si>
  <si>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</si>
  <si>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</si>
  <si>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</si>
  <si>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</si>
  <si>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</si>
  <si>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</si>
  <si>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</si>
  <si>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</si>
  <si>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</si>
  <si>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</si>
  <si>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</si>
  <si>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</si>
  <si>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</si>
  <si>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</si>
  <si>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</si>
  <si>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</si>
  <si>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</si>
  <si>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</si>
  <si>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</si>
  <si>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</si>
  <si>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</si>
  <si>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</si>
  <si>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</si>
  <si>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</si>
  <si>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</si>
  <si>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</si>
  <si>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</si>
  <si>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</si>
  <si>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</si>
  <si>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</si>
  <si>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</si>
  <si>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</si>
  <si>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</si>
  <si>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</si>
  <si>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</si>
  <si>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</si>
  <si>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</si>
  <si>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</si>
  <si>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</si>
  <si>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</si>
  <si>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</si>
  <si>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</si>
  <si>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</si>
  <si>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</si>
  <si>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</si>
  <si>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</si>
  <si>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</si>
  <si>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</si>
  <si>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</si>
  <si>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</si>
  <si>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</si>
  <si>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</si>
  <si>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</si>
  <si>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</si>
  <si>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</si>
  <si>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</si>
  <si>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</si>
  <si>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</si>
  <si>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</si>
  <si>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</si>
  <si>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</si>
  <si>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</si>
  <si>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</si>
  <si>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</si>
  <si>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</si>
  <si>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</si>
  <si>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</si>
  <si>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</si>
  <si>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</si>
  <si>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</si>
  <si>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</si>
  <si>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</si>
  <si>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</si>
  <si>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</si>
  <si>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</si>
  <si>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</si>
  <si>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</si>
  <si>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</si>
  <si>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</si>
  <si>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</si>
  <si>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</si>
  <si>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</si>
  <si>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</si>
  <si>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</si>
  <si>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</si>
  <si>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</si>
  <si>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</si>
  <si>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</si>
  <si>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</si>
  <si>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</si>
  <si>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</si>
  <si>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</si>
  <si>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</si>
  <si>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</si>
  <si>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</si>
  <si>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</si>
  <si>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</si>
  <si>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</si>
  <si>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</si>
  <si>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</si>
  <si>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</si>
  <si>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</si>
  <si>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</si>
  <si>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</si>
  <si>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</si>
  <si>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</si>
  <si>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</si>
  <si>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</si>
  <si>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</si>
  <si>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</si>
  <si>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</si>
  <si>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</si>
  <si>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</si>
  <si>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</si>
  <si>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</si>
  <si>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</si>
  <si>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</si>
  <si>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</si>
  <si>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</si>
  <si>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</si>
  <si>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</si>
  <si>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</si>
  <si>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</si>
  <si>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</si>
  <si>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</si>
  <si>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</si>
  <si>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</si>
  <si>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</si>
  <si>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</si>
  <si>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</si>
  <si>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</si>
  <si>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</si>
  <si>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</si>
  <si>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</si>
  <si>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</si>
  <si>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</si>
  <si>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</si>
  <si>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</si>
  <si>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</si>
  <si>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</si>
  <si>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</si>
  <si>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</si>
  <si>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</si>
  <si>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</si>
  <si>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</si>
  <si>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</si>
  <si>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</si>
  <si>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</si>
  <si>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</si>
  <si>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</si>
  <si>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</si>
  <si>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</si>
  <si>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</si>
  <si>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</si>
  <si>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</si>
  <si>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</si>
  <si>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</si>
  <si>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</si>
  <si>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</si>
  <si>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</si>
  <si>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</si>
  <si>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</si>
  <si>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</si>
  <si>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</si>
  <si>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</si>
  <si>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</si>
  <si>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</si>
  <si>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</si>
  <si>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</si>
  <si>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</si>
  <si>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</si>
  <si>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</si>
  <si>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</si>
  <si>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</si>
  <si>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</si>
  <si>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</si>
  <si>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</si>
  <si>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</si>
  <si>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</si>
  <si>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</si>
  <si>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</si>
  <si>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</si>
  <si>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</si>
  <si>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</si>
  <si>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</si>
  <si>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</si>
  <si>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</si>
  <si>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</si>
  <si>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</si>
  <si>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</si>
  <si>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</si>
  <si>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</si>
  <si>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</si>
  <si>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</si>
  <si>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</si>
  <si>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</si>
  <si>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</si>
  <si>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</si>
  <si>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</si>
  <si>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</si>
  <si>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</si>
  <si>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</si>
  <si>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</si>
  <si>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</si>
  <si>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</si>
  <si>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</si>
  <si>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</si>
  <si>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</si>
  <si>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</si>
  <si>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</si>
  <si>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</si>
  <si>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</si>
  <si>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</si>
  <si>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</si>
  <si>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</si>
  <si>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</si>
  <si>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</si>
  <si>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</si>
  <si>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</si>
  <si>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</si>
  <si>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</si>
  <si>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</si>
  <si>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</si>
  <si>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</si>
  <si>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</si>
  <si>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</si>
  <si>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</si>
  <si>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</si>
  <si>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</si>
  <si>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</si>
  <si>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</si>
  <si>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</si>
  <si>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</si>
  <si>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</si>
  <si>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</si>
  <si>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</si>
  <si>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</si>
  <si>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</si>
  <si>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</si>
  <si>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</si>
  <si>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</si>
  <si>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</si>
  <si>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</si>
  <si>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</si>
  <si>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</si>
  <si>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</si>
  <si>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</si>
  <si>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</si>
  <si>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</si>
  <si>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</si>
  <si>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</si>
  <si>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</si>
  <si>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</si>
  <si>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</si>
  <si>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</si>
  <si>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</si>
  <si>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</si>
  <si>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</si>
  <si>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</si>
  <si>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</si>
  <si>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</si>
  <si>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</si>
  <si>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</si>
  <si>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</si>
  <si>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</si>
  <si>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</si>
  <si>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</si>
  <si>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</si>
  <si>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</si>
  <si>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</si>
  <si>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</si>
  <si>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</si>
  <si>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</si>
  <si>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</si>
  <si>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</si>
  <si>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</si>
  <si>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</si>
  <si>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</si>
  <si>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</si>
  <si>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</si>
  <si>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</si>
  <si>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</si>
  <si>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</si>
  <si>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</si>
  <si>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</si>
  <si>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</si>
  <si>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</si>
  <si>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</si>
  <si>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</si>
  <si>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</si>
  <si>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</si>
  <si>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</si>
  <si>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</si>
  <si>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</si>
  <si>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</si>
  <si>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</si>
  <si>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</si>
  <si>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</si>
  <si>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</si>
  <si>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</si>
  <si>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</si>
  <si>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</si>
  <si>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</si>
  <si>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</si>
  <si>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</si>
  <si>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</si>
  <si>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</si>
  <si>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</si>
  <si>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</si>
  <si>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</si>
  <si>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</si>
  <si>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</si>
  <si>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</si>
  <si>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</si>
  <si>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</si>
  <si>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</si>
  <si>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</si>
  <si>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</si>
  <si>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</si>
  <si>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</si>
  <si>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</si>
  <si>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</si>
  <si>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</si>
  <si>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</si>
  <si>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</si>
  <si>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</si>
  <si>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</si>
  <si>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</si>
  <si>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</si>
  <si>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</si>
  <si>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</si>
  <si>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</si>
  <si>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</si>
  <si>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</si>
  <si>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</si>
  <si>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</si>
  <si>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</si>
  <si>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</si>
  <si>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</si>
  <si>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</si>
  <si>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</si>
  <si>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</si>
  <si>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</si>
  <si>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</si>
  <si>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</si>
  <si>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</si>
  <si>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</si>
  <si>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</si>
  <si>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</si>
  <si>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</si>
  <si>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</si>
  <si>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</si>
  <si>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</si>
  <si>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</si>
  <si>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</si>
  <si>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</si>
  <si>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</si>
  <si>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</si>
  <si>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</si>
  <si>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</si>
  <si>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</si>
  <si>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</si>
  <si>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</si>
  <si>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</si>
  <si>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</si>
  <si>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</si>
  <si>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</si>
  <si>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</si>
  <si>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</si>
  <si>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</si>
  <si>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</si>
  <si>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</si>
  <si>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</si>
  <si>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</si>
  <si>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</si>
  <si>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</si>
  <si>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</si>
  <si>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</si>
  <si>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</si>
  <si>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</si>
  <si>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</si>
  <si>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</si>
  <si>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</si>
  <si>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</si>
  <si>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</si>
  <si>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</si>
  <si>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</si>
  <si>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</si>
  <si>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</si>
  <si>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</si>
  <si>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</si>
  <si>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</si>
  <si>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</si>
  <si>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</si>
  <si>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</si>
  <si>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</si>
  <si>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</si>
  <si>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</si>
  <si>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</si>
  <si>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</si>
  <si>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</si>
  <si>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</si>
  <si>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</si>
  <si>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</si>
  <si>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</si>
  <si>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</si>
  <si>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</si>
  <si>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</si>
  <si>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</si>
  <si>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</si>
  <si>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</si>
  <si>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</si>
  <si>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</si>
  <si>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</si>
  <si>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</si>
  <si>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</si>
  <si>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</si>
  <si>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</si>
  <si>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</si>
  <si>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</si>
  <si>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</si>
  <si>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</si>
  <si>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</si>
  <si>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</si>
  <si>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</si>
  <si>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</si>
  <si>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</si>
  <si>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</si>
  <si>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</si>
  <si>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</si>
  <si>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</si>
  <si>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</si>
  <si>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</si>
  <si>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</si>
  <si>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</si>
  <si>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</si>
  <si>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</si>
  <si>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</si>
  <si>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</si>
  <si>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</si>
  <si>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</si>
  <si>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</si>
  <si>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</si>
  <si>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</si>
  <si>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</si>
  <si>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</si>
  <si>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</si>
  <si>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</si>
  <si>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</si>
  <si>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</si>
  <si>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</si>
  <si>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</si>
  <si>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</si>
  <si>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</si>
  <si>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</si>
  <si>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</si>
  <si>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</si>
  <si>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</si>
  <si>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</si>
  <si>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</si>
  <si>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</si>
  <si>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</si>
  <si>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</si>
  <si>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</si>
  <si>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</si>
  <si>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</si>
  <si>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</si>
  <si>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</si>
  <si>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</si>
  <si>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</si>
  <si>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</si>
  <si>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</si>
  <si>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</si>
  <si>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</si>
  <si>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</si>
  <si>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</si>
  <si>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</si>
  <si>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</si>
  <si>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</si>
  <si>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</si>
  <si>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</si>
  <si>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</si>
  <si>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</si>
  <si>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</si>
  <si>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</si>
  <si>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</si>
  <si>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</si>
  <si>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</si>
  <si>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</si>
  <si>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</si>
  <si>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</si>
  <si>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</si>
  <si>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</si>
  <si>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</si>
  <si>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</si>
  <si>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</si>
  <si>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</si>
  <si>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</si>
  <si>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</si>
  <si>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</si>
  <si>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</si>
  <si>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</si>
  <si>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</si>
  <si>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</si>
  <si>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</si>
  <si>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</si>
  <si>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</si>
  <si>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</si>
  <si>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</si>
  <si>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</si>
  <si>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</si>
  <si>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</si>
  <si>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</si>
  <si>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</si>
  <si>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</si>
  <si>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</si>
  <si>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</si>
  <si>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</si>
  <si>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</si>
  <si>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</si>
  <si>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</si>
  <si>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</si>
  <si>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</si>
  <si>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</si>
  <si>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</si>
  <si>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</si>
  <si>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</si>
  <si>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</si>
  <si>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</si>
  <si>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</si>
  <si>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</si>
  <si>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</si>
  <si>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</si>
  <si>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</si>
  <si>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</si>
  <si>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</si>
  <si>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</si>
  <si>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</si>
  <si>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</si>
  <si>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</si>
  <si>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</si>
  <si>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</si>
  <si>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</si>
  <si>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</si>
  <si>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</si>
  <si>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</si>
  <si>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</si>
  <si>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</si>
  <si>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</si>
  <si>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</si>
  <si>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</si>
  <si>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</si>
  <si>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</si>
  <si>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</si>
  <si>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</si>
  <si>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</si>
  <si>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</si>
  <si>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</si>
  <si>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</si>
  <si>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</si>
  <si>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</si>
  <si>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</si>
  <si>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</si>
  <si>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</si>
  <si>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</si>
  <si>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</si>
  <si>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</si>
  <si>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</si>
  <si>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</si>
  <si>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</si>
  <si>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</si>
  <si>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</si>
  <si>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</si>
  <si>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</si>
  <si>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</si>
  <si>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</si>
  <si>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</si>
  <si>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</si>
  <si>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</si>
  <si>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</si>
  <si>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</si>
  <si>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</si>
  <si>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</si>
  <si>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</si>
  <si>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</si>
  <si>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</si>
  <si>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</si>
  <si>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</si>
  <si>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</si>
  <si>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</si>
  <si>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</si>
  <si>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</si>
  <si>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</si>
  <si>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</si>
  <si>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</si>
  <si>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</si>
  <si>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</si>
  <si>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</si>
  <si>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</si>
  <si>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</si>
  <si>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</si>
  <si>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</si>
  <si>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</si>
  <si>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</si>
  <si>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</si>
  <si>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</si>
  <si>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</si>
  <si>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</si>
  <si>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</si>
  <si>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</si>
  <si>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</si>
  <si>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</si>
  <si>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</si>
  <si>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</si>
  <si>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</si>
  <si>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</si>
  <si>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</si>
  <si>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</si>
  <si>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</si>
  <si>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</si>
  <si>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</si>
  <si>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</si>
  <si>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</si>
  <si>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</si>
  <si>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</si>
  <si>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</si>
  <si>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</si>
  <si>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</si>
  <si>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</si>
  <si>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</si>
  <si>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</si>
  <si>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</si>
  <si>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</si>
  <si>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</si>
  <si>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</si>
  <si>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</si>
  <si>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</si>
  <si>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</si>
  <si>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</si>
  <si>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</si>
  <si>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</si>
  <si>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</si>
  <si>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</si>
  <si>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</si>
  <si>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</si>
  <si>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</si>
  <si>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</si>
  <si>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</si>
  <si>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</si>
  <si>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</si>
  <si>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</si>
  <si>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</si>
  <si>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</si>
  <si>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</si>
  <si>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</si>
  <si>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</si>
  <si>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</si>
  <si>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</si>
  <si>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</si>
  <si>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</si>
  <si>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</si>
  <si>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</si>
  <si>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</si>
  <si>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</si>
  <si>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</si>
  <si>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</si>
  <si>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</si>
  <si>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</si>
  <si>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</si>
  <si>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</si>
  <si>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</si>
  <si>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</si>
  <si>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</si>
  <si>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</si>
  <si>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</si>
  <si>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</si>
  <si>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</si>
  <si>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</si>
  <si>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</si>
  <si>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</si>
  <si>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</si>
  <si>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</si>
  <si>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</si>
  <si>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</si>
  <si>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</si>
  <si>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</si>
  <si>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</si>
  <si>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</si>
  <si>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</si>
  <si>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</si>
  <si>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</si>
  <si>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</si>
  <si>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</si>
  <si>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</si>
  <si>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</si>
  <si>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</si>
  <si>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</si>
  <si>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</si>
  <si>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</si>
  <si>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</si>
  <si>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</si>
  <si>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</si>
  <si>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</si>
  <si>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</si>
  <si>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</si>
  <si>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</si>
  <si>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</si>
  <si>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</si>
  <si>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</si>
  <si>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</si>
  <si>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</si>
  <si>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</si>
  <si>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</si>
  <si>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</si>
  <si>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</si>
  <si>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</si>
  <si>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</si>
  <si>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</si>
  <si>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</si>
  <si>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</si>
  <si>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</si>
  <si>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</si>
  <si>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</si>
  <si>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</si>
  <si>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</si>
  <si>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</si>
  <si>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</si>
  <si>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</si>
  <si>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</si>
  <si>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</si>
  <si>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</si>
  <si>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</si>
  <si>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</si>
  <si>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</si>
  <si>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</si>
  <si>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</si>
  <si>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</si>
  <si>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</si>
  <si>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</si>
  <si>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</si>
  <si>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</si>
  <si>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</si>
  <si>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</si>
  <si>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</si>
  <si>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</si>
  <si>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</si>
  <si>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</si>
  <si>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</si>
  <si>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</si>
  <si>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</si>
  <si>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</si>
  <si>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</si>
  <si>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</si>
  <si>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</si>
  <si>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</si>
  <si>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</si>
  <si>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</si>
  <si>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</si>
  <si>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</si>
  <si>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</si>
  <si>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</si>
  <si>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</si>
  <si>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</si>
  <si>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</si>
  <si>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</si>
  <si>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</si>
  <si>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</si>
  <si>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</si>
  <si>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</si>
  <si>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</si>
  <si>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</si>
  <si>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</si>
  <si>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</si>
  <si>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</si>
  <si>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</si>
  <si>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</si>
  <si>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</si>
  <si>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</si>
  <si>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</si>
  <si>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</si>
  <si>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</si>
  <si>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</si>
  <si>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</si>
  <si>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</si>
  <si>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</si>
  <si>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</si>
  <si>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</si>
  <si>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</si>
  <si>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</si>
  <si>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</si>
  <si>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</si>
  <si>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</si>
  <si>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</si>
  <si>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</si>
  <si>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</si>
  <si>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</si>
  <si>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</si>
  <si>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</si>
  <si>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</si>
  <si>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</si>
  <si>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</si>
  <si>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</si>
  <si>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</si>
  <si>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</si>
  <si>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</si>
  <si>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</si>
  <si>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</si>
  <si>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</si>
  <si>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</si>
  <si>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</si>
  <si>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</si>
  <si>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</si>
  <si>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</si>
  <si>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</si>
  <si>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</si>
  <si>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</si>
  <si>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</si>
  <si>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</si>
  <si>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</si>
  <si>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</si>
  <si>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</si>
  <si>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</si>
  <si>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</si>
  <si>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</si>
  <si>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</si>
  <si>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</si>
  <si>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</si>
  <si>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</si>
  <si>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</si>
  <si>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</si>
  <si>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</si>
  <si>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</si>
  <si>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</si>
  <si>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</si>
  <si>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</si>
  <si>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</si>
  <si>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</si>
  <si>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</si>
  <si>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</si>
  <si>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</si>
  <si>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</si>
  <si>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</si>
  <si>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</si>
  <si>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</si>
  <si>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</si>
  <si>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</si>
  <si>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</si>
  <si>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</si>
  <si>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</si>
  <si>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</si>
  <si>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</si>
  <si>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</si>
  <si>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</si>
  <si>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</si>
  <si>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</si>
  <si>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</si>
  <si>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</si>
  <si>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</si>
  <si>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</si>
  <si>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</si>
  <si>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</si>
  <si>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</si>
  <si>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</si>
  <si>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</si>
  <si>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</si>
  <si>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</si>
  <si>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</si>
  <si>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</si>
  <si>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</si>
  <si>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</si>
  <si>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</si>
  <si>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</si>
  <si>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</si>
  <si>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</si>
  <si>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</si>
  <si>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</si>
  <si>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</si>
  <si>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</si>
  <si>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</si>
  <si>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</si>
  <si>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</si>
  <si>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</si>
  <si>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</si>
  <si>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</si>
  <si>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</si>
  <si>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</si>
  <si>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</si>
  <si>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</si>
  <si>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</si>
  <si>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</si>
  <si>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</si>
  <si>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</si>
  <si>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</si>
  <si>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</si>
  <si>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</si>
  <si>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</si>
  <si>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</si>
  <si>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</si>
  <si>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</si>
  <si>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</si>
  <si>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</si>
  <si>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</si>
  <si>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</si>
  <si>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</si>
  <si>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</si>
  <si>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</si>
  <si>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</si>
  <si>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</si>
  <si>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</si>
  <si>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</si>
  <si>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</si>
  <si>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</si>
  <si>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</si>
  <si>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</si>
  <si>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</si>
  <si>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</si>
  <si>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</si>
  <si>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</si>
  <si>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</si>
  <si>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</si>
  <si>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</si>
  <si>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</si>
  <si>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</si>
  <si>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</si>
  <si>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</si>
  <si>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</si>
  <si>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</si>
  <si>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</si>
  <si>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</si>
  <si>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</si>
  <si>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</si>
  <si>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</si>
  <si>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</si>
  <si>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</si>
  <si>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</si>
  <si>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</si>
  <si>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</si>
  <si>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</si>
  <si>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</si>
  <si>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</si>
  <si>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</si>
  <si>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</si>
  <si>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</si>
  <si>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</si>
  <si>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</si>
  <si>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</si>
  <si>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</si>
  <si>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</si>
  <si>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</si>
  <si>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</si>
  <si>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</si>
  <si>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</si>
  <si>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</si>
  <si>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</si>
  <si>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</si>
  <si>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</si>
  <si>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</si>
  <si>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</si>
  <si>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</si>
  <si>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</si>
  <si>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</si>
  <si>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</si>
  <si>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</si>
  <si>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</si>
  <si>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</si>
  <si>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</si>
  <si>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</si>
  <si>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</si>
  <si>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</si>
  <si>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</si>
  <si>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</si>
  <si>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</si>
  <si>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</si>
  <si>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</si>
  <si>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</si>
  <si>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</si>
  <si>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</si>
  <si>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</si>
  <si>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</si>
  <si>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</si>
  <si>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</si>
  <si>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</si>
  <si>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</si>
  <si>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</si>
  <si>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</si>
  <si>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</si>
  <si>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</si>
  <si>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</si>
  <si>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</si>
  <si>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</si>
  <si>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</si>
  <si>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</si>
  <si>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</si>
  <si>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</si>
  <si>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</si>
  <si>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</si>
  <si>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</si>
  <si>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</si>
  <si>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</si>
  <si>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</si>
  <si>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</si>
  <si>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</si>
  <si>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</si>
  <si>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</si>
  <si>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</si>
  <si>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</si>
  <si>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</si>
  <si>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</si>
  <si>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</si>
  <si>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</si>
  <si>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</si>
  <si>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</si>
  <si>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</si>
  <si>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</si>
  <si>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</si>
  <si>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</si>
  <si>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</si>
  <si>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</si>
  <si>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</si>
  <si>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</si>
  <si>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</si>
  <si>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</si>
  <si>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</si>
  <si>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</si>
  <si>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</si>
  <si>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</si>
  <si>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</si>
  <si>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</si>
  <si>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</si>
  <si>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</si>
  <si>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</si>
  <si>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</si>
  <si>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</si>
  <si>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</si>
  <si>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</si>
  <si>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</si>
  <si>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</si>
  <si>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</si>
  <si>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</si>
  <si>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</si>
  <si>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</si>
  <si>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</si>
  <si>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</si>
  <si>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</si>
  <si>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</si>
  <si>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</si>
  <si>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</si>
  <si>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</si>
  <si>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</si>
  <si>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</si>
  <si>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</si>
  <si>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</si>
  <si>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</si>
  <si>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</si>
  <si>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</si>
  <si>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</si>
  <si>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</si>
  <si>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</si>
  <si>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</si>
  <si>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</si>
  <si>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</si>
  <si>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</si>
  <si>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</si>
  <si>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</si>
  <si>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</si>
  <si>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</si>
  <si>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</si>
  <si>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</si>
  <si>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</si>
  <si>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</si>
  <si>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</si>
  <si>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</si>
  <si>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</si>
  <si>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</si>
  <si>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</si>
  <si>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</si>
  <si>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</si>
  <si>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</si>
  <si>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</si>
  <si>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</si>
  <si>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</si>
  <si>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</si>
  <si>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</si>
  <si>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</si>
  <si>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</si>
  <si>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</si>
  <si>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</si>
  <si>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</si>
  <si>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</si>
  <si>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</si>
  <si>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</si>
  <si>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</si>
  <si>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</si>
  <si>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</si>
  <si>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</si>
  <si>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</si>
  <si>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</si>
  <si>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</si>
  <si>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</si>
  <si>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</si>
  <si>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</si>
  <si>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</si>
  <si>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</si>
  <si>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</si>
  <si>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</si>
  <si>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</si>
  <si>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</si>
  <si>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</si>
  <si>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</si>
  <si>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</si>
  <si>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</si>
  <si>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</si>
  <si>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</si>
  <si>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</si>
  <si>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</si>
  <si>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</si>
  <si>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</si>
  <si>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</si>
  <si>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</si>
  <si>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</si>
  <si>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</si>
  <si>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</si>
  <si>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</si>
  <si>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</si>
  <si>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</si>
  <si>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</si>
  <si>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</si>
  <si>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</si>
  <si>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</si>
  <si>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</si>
  <si>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</si>
  <si>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</si>
  <si>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</si>
  <si>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</si>
  <si>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</si>
  <si>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</si>
  <si>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</si>
  <si>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</si>
  <si>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</si>
  <si>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</si>
  <si>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</si>
  <si>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</si>
  <si>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</si>
  <si>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</si>
  <si>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</si>
  <si>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</si>
  <si>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</si>
  <si>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</si>
  <si>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</si>
  <si>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</si>
  <si>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</si>
  <si>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</si>
  <si>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</si>
  <si>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</si>
  <si>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</si>
  <si>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</si>
  <si>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</si>
  <si>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</si>
  <si>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</si>
  <si>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</si>
  <si>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</si>
  <si>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</si>
  <si>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</si>
  <si>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</si>
  <si>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</si>
  <si>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</si>
  <si>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</si>
  <si>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</si>
  <si>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</si>
  <si>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</si>
  <si>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</si>
  <si>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</si>
  <si>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</si>
  <si>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</si>
  <si>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</si>
  <si>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</si>
  <si>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</si>
  <si>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</si>
  <si>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</si>
  <si>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</si>
  <si>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</si>
  <si>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</si>
  <si>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</si>
  <si>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</si>
  <si>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</si>
  <si>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</si>
  <si>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</si>
  <si>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</si>
  <si>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</si>
  <si>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</si>
  <si>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</si>
  <si>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</si>
  <si>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</si>
  <si>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</si>
  <si>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</si>
  <si>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</si>
  <si>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</si>
  <si>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</si>
  <si>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</si>
  <si>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</si>
  <si>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</si>
  <si>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</si>
  <si>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</si>
  <si>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</si>
  <si>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</si>
  <si>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</si>
  <si>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</si>
  <si>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</si>
  <si>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</si>
  <si>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</si>
  <si>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</si>
  <si>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</si>
  <si>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</si>
  <si>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</si>
  <si>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</si>
  <si>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</si>
  <si>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</si>
  <si>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</si>
  <si>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</si>
  <si>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</si>
  <si>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</si>
  <si>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</si>
  <si>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</si>
  <si>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</si>
  <si>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</si>
  <si>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</si>
  <si>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</si>
  <si>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</si>
  <si>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</si>
  <si>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</si>
  <si>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</si>
  <si>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</si>
  <si>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</si>
  <si>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</si>
  <si>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</si>
  <si>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</si>
  <si>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</si>
  <si>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</si>
  <si>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</si>
  <si>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</si>
  <si>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</si>
  <si>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</si>
  <si>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</si>
  <si>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</si>
  <si>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</si>
  <si>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</si>
  <si>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</si>
  <si>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</si>
  <si>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</si>
  <si>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</si>
  <si>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</si>
  <si>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</si>
  <si>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</si>
  <si>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</si>
  <si>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</si>
  <si>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</si>
  <si>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</si>
  <si>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</si>
  <si>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</si>
  <si>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</si>
  <si>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</si>
  <si>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</si>
  <si>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</si>
  <si>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</si>
  <si>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</si>
  <si>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</si>
  <si>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</si>
  <si>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</si>
  <si>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</si>
  <si>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</si>
  <si>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</si>
  <si>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</si>
  <si>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</si>
  <si>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</si>
  <si>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</si>
  <si>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</si>
  <si>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</si>
  <si>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</si>
  <si>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</si>
  <si>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</si>
  <si>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</si>
  <si>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</si>
  <si>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</si>
  <si>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</si>
  <si>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</si>
  <si>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</si>
  <si>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</si>
  <si>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</si>
  <si>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</si>
  <si>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</si>
  <si>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</si>
  <si>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</si>
  <si>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</si>
  <si>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</si>
  <si>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</si>
  <si>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</si>
  <si>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</si>
  <si>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</si>
  <si>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</si>
  <si>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</si>
  <si>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</si>
  <si>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</si>
  <si>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</si>
  <si>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</si>
  <si>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</si>
  <si>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</si>
  <si>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</si>
  <si>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</si>
  <si>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</si>
  <si>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</si>
  <si>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</si>
  <si>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</si>
  <si>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</si>
  <si>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</si>
  <si>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</si>
  <si>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</si>
  <si>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</si>
  <si>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</si>
  <si>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</si>
  <si>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</si>
  <si>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</si>
  <si>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</si>
  <si>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</si>
  <si>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</si>
  <si>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</si>
  <si>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</si>
  <si>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</si>
  <si>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</si>
  <si>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</si>
  <si>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</si>
  <si>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</si>
  <si>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</si>
  <si>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</si>
  <si>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</si>
  <si>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</si>
  <si>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</si>
  <si>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</si>
  <si>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</si>
  <si>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</si>
  <si>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</si>
  <si>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</si>
  <si>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</si>
  <si>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</si>
  <si>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</si>
  <si>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</si>
  <si>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</si>
  <si>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</si>
  <si>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</si>
  <si>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</si>
  <si>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</si>
  <si>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</si>
  <si>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</si>
  <si>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</si>
  <si>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</si>
  <si>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</si>
  <si>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</si>
  <si>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</si>
  <si>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</si>
  <si>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</si>
  <si>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</si>
  <si>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</si>
  <si>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</si>
  <si>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</si>
  <si>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</si>
  <si>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</si>
  <si>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</si>
  <si>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</si>
  <si>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</si>
  <si>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</si>
  <si>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</si>
  <si>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</si>
  <si>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</si>
  <si>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</si>
  <si>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</si>
  <si>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</si>
  <si>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</si>
  <si>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</si>
  <si>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</si>
  <si>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</si>
  <si>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</si>
  <si>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</si>
  <si>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</si>
  <si>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</si>
  <si>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</si>
  <si>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</si>
  <si>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</si>
  <si>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</si>
  <si>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</si>
  <si>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</si>
  <si>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</si>
  <si>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</si>
  <si>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</si>
  <si>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</si>
  <si>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</si>
  <si>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</si>
  <si>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</si>
  <si>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</si>
  <si>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</si>
  <si>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</si>
  <si>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</si>
  <si>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</si>
  <si>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</si>
  <si>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</si>
  <si>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</si>
  <si>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</si>
  <si>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</si>
  <si>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</si>
  <si>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</si>
  <si>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</si>
  <si>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</si>
  <si>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</si>
  <si>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</si>
  <si>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</si>
  <si>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</si>
  <si>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</si>
  <si>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</si>
  <si>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</si>
  <si>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</si>
  <si>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</si>
  <si>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</si>
  <si>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</si>
  <si>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</si>
  <si>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</si>
  <si>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</si>
  <si>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</si>
  <si>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</si>
  <si>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</si>
  <si>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</si>
  <si>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</si>
  <si>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</si>
  <si>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</si>
  <si>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</si>
  <si>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</si>
  <si>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</si>
  <si>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</si>
  <si>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</si>
  <si>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</si>
  <si>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</si>
  <si>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</si>
  <si>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</si>
  <si>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</si>
  <si>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</si>
  <si>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</si>
  <si>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</si>
  <si>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</si>
  <si>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</si>
  <si>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</si>
  <si>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</si>
  <si>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</si>
  <si>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</si>
  <si>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</si>
  <si>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</si>
  <si>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</si>
  <si>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</si>
  <si>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</si>
  <si>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</si>
  <si>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</si>
  <si>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</si>
  <si>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</si>
  <si>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</si>
  <si>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</si>
  <si>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</si>
  <si>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</si>
  <si>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</si>
  <si>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</si>
  <si>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</si>
  <si>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</si>
  <si>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</si>
  <si>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</si>
  <si>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</si>
  <si>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</si>
  <si>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</si>
  <si>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</si>
  <si>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</si>
  <si>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</si>
  <si>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</si>
  <si>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</si>
  <si>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</si>
  <si>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</si>
  <si>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</si>
  <si>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</si>
  <si>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</si>
  <si>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</si>
  <si>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</si>
  <si>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</si>
  <si>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</si>
  <si>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</si>
  <si>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</si>
  <si>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</si>
  <si>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</si>
  <si>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</si>
  <si>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</si>
  <si>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</si>
  <si>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</si>
  <si>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</si>
  <si>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</si>
  <si>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</si>
  <si>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</si>
  <si>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</si>
  <si>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</si>
  <si>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</si>
  <si>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</si>
  <si>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</si>
  <si>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</si>
  <si>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</si>
  <si>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</si>
  <si>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</si>
  <si>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</si>
  <si>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</si>
  <si>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</si>
  <si>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</si>
  <si>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</si>
  <si>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</si>
  <si>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</si>
  <si>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</si>
  <si>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</si>
  <si>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</si>
  <si>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</si>
  <si>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</si>
  <si>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</si>
  <si>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</si>
  <si>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</si>
  <si>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</si>
  <si>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</si>
  <si>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</si>
  <si>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</si>
  <si>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</si>
  <si>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</si>
  <si>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</si>
  <si>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</si>
  <si>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</si>
  <si>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</si>
  <si>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</si>
  <si>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</si>
  <si>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</si>
  <si>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</si>
  <si>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</si>
  <si>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</si>
  <si>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</si>
  <si>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</si>
  <si>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</si>
  <si>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</si>
  <si>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</si>
  <si>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</si>
  <si>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</si>
  <si>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</si>
  <si>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</si>
  <si>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</si>
  <si>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</si>
  <si>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</si>
  <si>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</si>
  <si>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</si>
  <si>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</si>
  <si>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</si>
  <si>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</si>
  <si>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</si>
  <si>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</si>
  <si>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</si>
  <si>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</si>
  <si>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</si>
  <si>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</si>
  <si>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</si>
  <si>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</si>
  <si>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</si>
  <si>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</si>
  <si>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</si>
  <si>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</si>
  <si>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</si>
  <si>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</si>
  <si>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</si>
  <si>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</si>
  <si>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</si>
  <si>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</si>
  <si>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</si>
  <si>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</si>
  <si>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</si>
  <si>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</si>
  <si>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</si>
  <si>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</si>
  <si>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</si>
  <si>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</si>
  <si>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</si>
  <si>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</si>
  <si>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</si>
  <si>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</si>
  <si>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</si>
  <si>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</si>
  <si>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</si>
  <si>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</si>
  <si>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</si>
  <si>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</si>
  <si>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</si>
  <si>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</si>
  <si>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</si>
  <si>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</si>
  <si>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</si>
  <si>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</si>
  <si>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</si>
  <si>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</si>
  <si>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</si>
  <si>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</si>
  <si>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</si>
  <si>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</si>
  <si>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</si>
  <si>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</si>
  <si>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</si>
  <si>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</si>
  <si>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</si>
  <si>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</si>
  <si>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</si>
  <si>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</si>
  <si>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</si>
  <si>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</si>
  <si>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</si>
  <si>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</si>
  <si>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</si>
  <si>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</si>
  <si>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</si>
  <si>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</si>
  <si>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</si>
  <si>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</si>
  <si>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</si>
  <si>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</si>
  <si>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</si>
  <si>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</si>
  <si>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</si>
  <si>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</si>
  <si>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</si>
  <si>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</si>
  <si>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</si>
  <si>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</si>
  <si>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</si>
  <si>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</si>
  <si>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</si>
  <si>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</si>
  <si>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</si>
  <si>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</si>
  <si>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</si>
  <si>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</si>
  <si>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</si>
  <si>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</si>
  <si>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</si>
  <si>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</si>
  <si>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</si>
  <si>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</si>
  <si>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</si>
  <si>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</si>
  <si>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</si>
  <si>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</si>
  <si>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</si>
  <si>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</si>
  <si>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</si>
  <si>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</si>
  <si>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</si>
  <si>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</si>
  <si>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</si>
  <si>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</si>
  <si>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</si>
  <si>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</si>
  <si>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</si>
  <si>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</si>
  <si>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</si>
  <si>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</si>
  <si>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</si>
  <si>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</si>
  <si>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</si>
  <si>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</si>
  <si>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</si>
  <si>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</si>
  <si>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</si>
  <si>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</si>
  <si>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</si>
  <si>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</si>
  <si>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</si>
  <si>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</si>
  <si>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</si>
  <si>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</si>
  <si>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</si>
  <si>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</si>
  <si>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</si>
  <si>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</si>
  <si>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</si>
  <si>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</si>
  <si>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</si>
  <si>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</si>
  <si>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</si>
  <si>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</si>
  <si>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</si>
  <si>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</si>
  <si>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</si>
  <si>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</si>
  <si>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</si>
  <si>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</si>
  <si>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</si>
  <si>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</si>
  <si>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</si>
  <si>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</si>
  <si>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</si>
  <si>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</si>
  <si>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</si>
  <si>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</si>
  <si>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</si>
  <si>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</si>
  <si>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</si>
  <si>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</si>
  <si>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</si>
  <si>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</si>
  <si>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</si>
  <si>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</si>
  <si>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</si>
  <si>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</si>
  <si>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</si>
  <si>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</si>
  <si>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</si>
  <si>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</si>
  <si>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</si>
  <si>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</si>
  <si>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</si>
  <si>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</si>
  <si>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</si>
  <si>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</si>
  <si>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</si>
  <si>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</si>
  <si>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</si>
  <si>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</si>
  <si>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</si>
  <si>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</si>
  <si>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</si>
  <si>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</si>
  <si>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</si>
  <si>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</si>
  <si>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</si>
  <si>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</si>
  <si>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</si>
  <si>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</si>
  <si>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</si>
  <si>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</si>
  <si>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</si>
  <si>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</si>
  <si>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</si>
  <si>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</si>
  <si>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</si>
  <si>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</si>
  <si>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</si>
  <si>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</si>
  <si>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</si>
  <si>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</si>
  <si>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</si>
  <si>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</si>
  <si>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</si>
  <si>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</si>
  <si>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</si>
  <si>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</si>
  <si>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</si>
  <si>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</si>
  <si>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</si>
  <si>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</si>
  <si>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</si>
  <si>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</si>
  <si>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</si>
  <si>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</si>
  <si>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</si>
  <si>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</si>
  <si>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</si>
  <si>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</si>
  <si>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</si>
  <si>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</si>
  <si>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</si>
  <si>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</si>
  <si>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</si>
  <si>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</si>
  <si>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</si>
  <si>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</si>
  <si>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</si>
  <si>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</si>
  <si>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</si>
  <si>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</si>
  <si>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</si>
  <si>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</si>
  <si>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</si>
  <si>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</si>
  <si>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</si>
  <si>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</si>
  <si>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</si>
  <si>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</si>
  <si>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</si>
  <si>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</si>
  <si>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</si>
  <si>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</si>
  <si>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</si>
  <si>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</si>
  <si>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</si>
  <si>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</si>
  <si>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</si>
  <si>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</si>
  <si>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</si>
  <si>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</si>
  <si>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</si>
  <si>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</si>
  <si>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</si>
  <si>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</si>
  <si>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</si>
  <si>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</si>
  <si>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</si>
  <si>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</si>
  <si>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</si>
  <si>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</si>
  <si>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</si>
  <si>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</si>
  <si>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</si>
  <si>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</si>
  <si>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</si>
  <si>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</si>
  <si>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</si>
  <si>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</si>
  <si>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</si>
  <si>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</si>
  <si>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</si>
  <si>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</si>
  <si>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</si>
  <si>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</si>
  <si>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</si>
  <si>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</si>
  <si>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</si>
  <si>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</si>
  <si>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</si>
  <si>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</si>
  <si>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</si>
  <si>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</si>
  <si>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</si>
  <si>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</si>
  <si>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</si>
  <si>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</si>
  <si>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</si>
  <si>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</si>
  <si>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</si>
  <si>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</si>
  <si>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</si>
  <si>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</si>
  <si>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</si>
  <si>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</si>
  <si>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</si>
  <si>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</si>
  <si>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</si>
  <si>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</si>
  <si>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</si>
  <si>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</si>
  <si>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</si>
  <si>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</si>
  <si>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</si>
  <si>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</si>
  <si>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</si>
  <si>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</si>
  <si>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</si>
  <si>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</si>
  <si>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</si>
  <si>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</si>
  <si>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</si>
  <si>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</si>
  <si>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</si>
  <si>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</si>
  <si>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</si>
  <si>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</si>
  <si>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</si>
  <si>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</si>
  <si>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</si>
  <si>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</si>
  <si>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</si>
  <si>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</si>
  <si>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</si>
  <si>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</si>
  <si>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</si>
  <si>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</si>
  <si>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</si>
  <si>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</si>
  <si>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</si>
  <si>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</si>
  <si>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</si>
  <si>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</si>
  <si>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</si>
  <si>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</si>
  <si>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</si>
  <si>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</si>
  <si>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</si>
  <si>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</si>
  <si>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</si>
  <si>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</si>
  <si>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</si>
  <si>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</si>
  <si>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</si>
  <si>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</si>
  <si>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</si>
  <si>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</si>
  <si>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</si>
  <si>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</si>
  <si>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</si>
  <si>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</si>
  <si>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</si>
  <si>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</si>
  <si>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</si>
  <si>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</si>
  <si>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</si>
  <si>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</si>
  <si>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</si>
  <si>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</si>
  <si>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</si>
  <si>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</si>
  <si>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</si>
  <si>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</si>
  <si>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</si>
  <si>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</si>
  <si>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</si>
  <si>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</si>
  <si>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</si>
  <si>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</si>
  <si>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</si>
  <si>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</si>
  <si>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</si>
  <si>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</si>
  <si>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</si>
  <si>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</si>
  <si>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</si>
  <si>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</si>
  <si>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</si>
  <si>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</si>
  <si>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</si>
  <si>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</si>
  <si>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</si>
  <si>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</si>
  <si>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</si>
  <si>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</si>
  <si>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</si>
  <si>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</si>
  <si>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</si>
  <si>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</si>
  <si>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</si>
  <si>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</si>
  <si>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</si>
  <si>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</si>
  <si>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</si>
  <si>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</si>
  <si>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</si>
  <si>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</si>
  <si>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</si>
  <si>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</si>
  <si>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</si>
  <si>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</si>
  <si>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</si>
  <si>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</si>
  <si>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</si>
  <si>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</si>
  <si>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</si>
  <si>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</si>
  <si>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</si>
  <si>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</si>
  <si>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</si>
  <si>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</si>
  <si>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</si>
  <si>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</si>
  <si>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</si>
  <si>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</si>
  <si>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</si>
  <si>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</si>
  <si>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</si>
  <si>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</si>
  <si>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</si>
  <si>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</si>
  <si>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</si>
  <si>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</si>
  <si>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</si>
  <si>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</si>
  <si>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</si>
  <si>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</si>
  <si>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</si>
  <si>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</si>
  <si>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</si>
  <si>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</si>
  <si>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</si>
  <si>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</si>
  <si>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</si>
  <si>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</si>
  <si>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</si>
  <si>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</si>
  <si>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</si>
  <si>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</si>
  <si>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</si>
  <si>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</si>
  <si>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</si>
  <si>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</si>
  <si>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</si>
  <si>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</si>
  <si>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</si>
  <si>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</si>
  <si>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</si>
  <si>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</si>
  <si>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</si>
  <si>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</si>
  <si>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</si>
  <si>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</si>
  <si>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</si>
  <si>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</si>
  <si>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</si>
  <si>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</si>
  <si>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</si>
  <si>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</si>
  <si>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</si>
  <si>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</si>
  <si>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</si>
  <si>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</si>
  <si>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</si>
  <si>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</si>
  <si>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</si>
  <si>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</si>
  <si>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</si>
  <si>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</si>
  <si>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</si>
  <si>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</si>
  <si>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</si>
  <si>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</si>
  <si>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</si>
  <si>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</si>
  <si>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</si>
  <si>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</si>
  <si>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</si>
  <si>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</si>
  <si>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</si>
  <si>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</si>
  <si>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</si>
  <si>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</si>
  <si>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</si>
  <si>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</si>
  <si>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</si>
  <si>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</si>
  <si>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</si>
  <si>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</si>
  <si>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</si>
  <si>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</si>
  <si>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</si>
  <si>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</si>
  <si>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</si>
  <si>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</si>
  <si>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</si>
  <si>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</si>
  <si>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</si>
  <si>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</si>
  <si>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</si>
  <si>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</si>
  <si>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</si>
  <si>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</si>
  <si>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</si>
  <si>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</si>
  <si>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</si>
  <si>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</si>
  <si>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</si>
  <si>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</si>
  <si>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</si>
  <si>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</si>
  <si>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</si>
  <si>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</si>
  <si>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</si>
  <si>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</si>
  <si>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</si>
  <si>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</si>
  <si>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</si>
  <si>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</si>
  <si>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</si>
  <si>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</si>
  <si>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</si>
  <si>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</si>
  <si>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</si>
  <si>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</si>
  <si>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</si>
  <si>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</si>
  <si>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</si>
  <si>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</si>
  <si>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</si>
  <si>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</si>
  <si>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</si>
  <si>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</si>
  <si>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</si>
  <si>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</si>
  <si>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</si>
  <si>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</si>
  <si>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</si>
  <si>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</si>
  <si>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</si>
  <si>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</si>
  <si>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</si>
  <si>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</si>
  <si>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</si>
  <si>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</si>
  <si>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</si>
  <si>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</si>
  <si>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</si>
  <si>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</si>
  <si>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</si>
  <si>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</si>
  <si>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</si>
  <si>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</si>
  <si>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</si>
  <si>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</si>
  <si>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</si>
  <si>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</si>
  <si>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</si>
  <si>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</si>
  <si>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</si>
  <si>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</si>
  <si>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</si>
  <si>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</si>
  <si>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</si>
  <si>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</si>
  <si>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</si>
  <si>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</si>
  <si>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</si>
  <si>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</si>
  <si>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</si>
  <si>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</si>
  <si>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</si>
  <si>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</si>
  <si>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</si>
  <si>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</si>
  <si>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</si>
  <si>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</si>
  <si>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</si>
  <si>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</si>
  <si>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</si>
  <si>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</si>
  <si>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</si>
  <si>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</si>
  <si>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</si>
  <si>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</si>
  <si>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</si>
  <si>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</si>
  <si>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</si>
  <si>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</si>
  <si>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</si>
  <si>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</si>
  <si>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</si>
  <si>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</si>
  <si>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</si>
  <si>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</si>
  <si>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</si>
  <si>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</si>
  <si>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</si>
  <si>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</si>
  <si>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</si>
  <si>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</si>
  <si>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</si>
  <si>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</si>
  <si>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</si>
  <si>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</si>
  <si>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</si>
  <si>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</si>
  <si>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</si>
  <si>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</si>
  <si>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</si>
  <si>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</si>
  <si>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</si>
  <si>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</si>
  <si>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</si>
  <si>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</si>
  <si>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</si>
  <si>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</si>
  <si>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</si>
  <si>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</si>
  <si>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</si>
  <si>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</si>
  <si>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</si>
  <si>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</si>
  <si>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</si>
  <si>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</si>
  <si>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</si>
  <si>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</si>
  <si>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</si>
  <si>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</si>
  <si>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</si>
  <si>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</si>
  <si>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</si>
  <si>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</si>
  <si>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</si>
  <si>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</si>
  <si>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</si>
  <si>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</si>
  <si>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</si>
  <si>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</si>
  <si>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</si>
  <si>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</si>
  <si>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</si>
  <si>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</si>
  <si>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</si>
  <si>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</si>
  <si>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</si>
  <si>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</si>
  <si>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</si>
  <si>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</si>
  <si>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</si>
  <si>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</si>
  <si>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</si>
  <si>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</si>
  <si>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</si>
  <si>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</si>
  <si>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</si>
  <si>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</si>
  <si>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</si>
  <si>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</si>
  <si>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</si>
  <si>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</si>
  <si>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</si>
  <si>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</si>
  <si>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</si>
  <si>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</si>
  <si>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</si>
  <si>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</si>
  <si>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</si>
  <si>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</si>
  <si>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</si>
  <si>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</si>
  <si>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</si>
  <si>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</si>
  <si>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</si>
  <si>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</si>
  <si>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</si>
  <si>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</si>
  <si>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</si>
  <si>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</si>
  <si>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</si>
  <si>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</si>
  <si>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</si>
  <si>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</si>
  <si>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</si>
  <si>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</si>
  <si>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</si>
  <si>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</si>
  <si>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</si>
  <si>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</si>
  <si>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</si>
  <si>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</si>
  <si>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</si>
  <si>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</si>
  <si>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</si>
  <si>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</si>
  <si>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</si>
  <si>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</si>
  <si>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</si>
  <si>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</si>
  <si>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</si>
  <si>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</si>
  <si>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</si>
  <si>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</si>
  <si>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</si>
  <si>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</si>
  <si>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</si>
  <si>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</si>
  <si>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</si>
  <si>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</si>
  <si>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</si>
  <si>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</si>
  <si>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</si>
  <si>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</si>
  <si>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</si>
  <si>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</si>
  <si>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</si>
  <si>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</si>
  <si>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</si>
  <si>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</si>
  <si>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</si>
  <si>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</si>
  <si>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</si>
  <si>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</si>
  <si>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</si>
  <si>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</si>
  <si>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</si>
  <si>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</si>
  <si>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</si>
  <si>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</si>
  <si>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</si>
  <si>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</si>
  <si>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</si>
  <si>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</si>
  <si>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</si>
  <si>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</si>
  <si>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</si>
  <si>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</si>
  <si>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</si>
  <si>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</si>
  <si>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</si>
  <si>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</si>
  <si>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</si>
  <si>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</si>
  <si>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</si>
  <si>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</si>
  <si>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</si>
  <si>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</si>
  <si>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</si>
  <si>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</si>
  <si>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</si>
  <si>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</si>
  <si>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</si>
  <si>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</si>
  <si>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</si>
  <si>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</si>
  <si>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</si>
  <si>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</si>
  <si>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</si>
  <si>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</si>
  <si>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</si>
  <si>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</si>
  <si>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</si>
  <si>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</si>
  <si>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</si>
  <si>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</si>
  <si>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</si>
  <si>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</si>
  <si>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</si>
  <si>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</si>
  <si>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</si>
  <si>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</si>
  <si>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</si>
  <si>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</si>
  <si>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</si>
  <si>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</si>
  <si>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</si>
  <si>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</si>
  <si>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</si>
  <si>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</si>
  <si>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</si>
  <si>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</si>
  <si>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</si>
  <si>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</si>
  <si>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</si>
  <si>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</si>
  <si>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</si>
  <si>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</si>
  <si>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</si>
  <si>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</si>
  <si>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</si>
  <si>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</si>
  <si>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</si>
  <si>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</si>
  <si>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</si>
  <si>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</si>
  <si>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</si>
  <si>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</si>
  <si>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</si>
  <si>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</si>
  <si>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</si>
  <si>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</si>
  <si>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</si>
  <si>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</si>
  <si>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</si>
  <si>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</si>
  <si>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</si>
  <si>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</si>
  <si>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</si>
  <si>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</si>
  <si>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</si>
  <si>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</si>
  <si>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</si>
  <si>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</si>
  <si>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</si>
  <si>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</si>
  <si>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</si>
  <si>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</si>
  <si>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</si>
  <si>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</si>
  <si>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</si>
  <si>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</si>
  <si>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</si>
  <si>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</si>
  <si>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</si>
  <si>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</si>
  <si>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</si>
  <si>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</si>
  <si>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</si>
  <si>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</si>
  <si>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</si>
  <si>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</si>
  <si>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</si>
  <si>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</si>
  <si>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</si>
  <si>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</si>
  <si>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</si>
  <si>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</si>
  <si>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</si>
  <si>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</si>
  <si>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</si>
  <si>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</si>
  <si>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</si>
  <si>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</si>
  <si>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</si>
  <si>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</si>
  <si>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</si>
  <si>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</si>
  <si>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</si>
  <si>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</si>
  <si>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</si>
  <si>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</si>
  <si>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</si>
  <si>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</si>
  <si>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</si>
  <si>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</si>
  <si>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</si>
  <si>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</si>
  <si>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</si>
  <si>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</si>
  <si>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</si>
  <si>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</si>
  <si>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</si>
  <si>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</si>
  <si>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</si>
  <si>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</si>
  <si>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</si>
  <si>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</si>
  <si>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</si>
  <si>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</si>
  <si>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</si>
  <si>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</si>
  <si>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</si>
  <si>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</si>
  <si>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</si>
  <si>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</si>
  <si>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</si>
  <si>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</si>
  <si>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</si>
  <si>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</si>
  <si>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</si>
  <si>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</si>
  <si>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</si>
  <si>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</si>
  <si>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</si>
  <si>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</si>
  <si>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</si>
  <si>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</si>
  <si>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</si>
  <si>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</si>
  <si>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</si>
  <si>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</si>
  <si>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</si>
  <si>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</si>
  <si>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</si>
  <si>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</si>
  <si>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</si>
  <si>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</si>
  <si>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</si>
  <si>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</si>
  <si>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</si>
  <si>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</si>
  <si>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</si>
  <si>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</si>
  <si>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</si>
  <si>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</si>
  <si>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</si>
  <si>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</si>
  <si>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</si>
  <si>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</si>
  <si>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</si>
  <si>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</si>
  <si>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</si>
  <si>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</si>
  <si>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</si>
  <si>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</si>
  <si>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</si>
  <si>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</si>
  <si>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</si>
  <si>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</si>
  <si>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</si>
  <si>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</si>
  <si>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</si>
  <si>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</si>
  <si>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</si>
  <si>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</si>
  <si>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</si>
  <si>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</si>
  <si>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</si>
  <si>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</si>
  <si>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</si>
  <si>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</si>
  <si>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</si>
  <si>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</si>
  <si>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</si>
  <si>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</si>
  <si>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</si>
  <si>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</si>
  <si>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</si>
  <si>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</si>
  <si>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</si>
  <si>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</si>
  <si>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</si>
  <si>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</si>
  <si>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</si>
  <si>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</si>
  <si>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</si>
  <si>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</si>
  <si>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</si>
  <si>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</si>
  <si>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</si>
  <si>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</si>
  <si>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</si>
  <si>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</si>
  <si>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</si>
  <si>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</si>
  <si>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</si>
  <si>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</si>
  <si>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</si>
  <si>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</si>
  <si>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</si>
  <si>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</si>
  <si>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</si>
  <si>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</si>
  <si>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</si>
  <si>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</si>
  <si>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</si>
  <si>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</si>
  <si>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</si>
  <si>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</si>
  <si>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</si>
  <si>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</si>
  <si>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</si>
  <si>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</si>
  <si>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</si>
  <si>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</si>
  <si>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</si>
  <si>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</si>
  <si>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</si>
  <si>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</si>
  <si>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</si>
  <si>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</si>
  <si>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</si>
  <si>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</si>
  <si>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</si>
  <si>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</si>
  <si>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</si>
  <si>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</si>
  <si>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</si>
  <si>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</si>
  <si>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</si>
  <si>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</si>
  <si>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</si>
  <si>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</si>
  <si>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</si>
  <si>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</si>
  <si>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</si>
  <si>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</si>
  <si>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</si>
  <si>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</si>
  <si>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</si>
  <si>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</si>
  <si>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</si>
  <si>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</si>
  <si>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</si>
  <si>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</si>
  <si>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</si>
  <si>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</si>
  <si>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</si>
  <si>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</si>
  <si>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</si>
  <si>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</si>
  <si>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</si>
  <si>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</si>
  <si>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</si>
  <si>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</si>
  <si>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</si>
  <si>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</si>
  <si>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</si>
  <si>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</si>
  <si>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</si>
  <si>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</si>
  <si>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</si>
  <si>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</si>
  <si>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</si>
  <si>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</si>
  <si>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</si>
  <si>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</si>
  <si>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</si>
  <si>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</si>
  <si>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</si>
  <si>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</si>
  <si>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</si>
  <si>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</si>
  <si>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</si>
  <si>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</si>
  <si>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</si>
  <si>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</si>
  <si>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</si>
  <si>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</si>
  <si>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</si>
  <si>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</si>
  <si>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</si>
  <si>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</si>
  <si>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</si>
  <si>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</si>
  <si>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</si>
  <si>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</si>
  <si>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</si>
  <si>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</si>
  <si>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</si>
  <si>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</si>
  <si>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</si>
  <si>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</si>
  <si>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</si>
  <si>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</si>
  <si>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</si>
  <si>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</si>
  <si>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</si>
  <si>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</si>
  <si>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</si>
  <si>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</si>
  <si>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</si>
  <si>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</si>
  <si>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</si>
  <si>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</si>
  <si>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</si>
  <si>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</si>
  <si>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</si>
  <si>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</si>
  <si>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</si>
  <si>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</si>
  <si>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</si>
  <si>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</si>
  <si>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</si>
  <si>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</si>
  <si>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</si>
  <si>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</si>
  <si>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</si>
  <si>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</si>
  <si>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</si>
  <si>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</si>
  <si>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</si>
  <si>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</si>
  <si>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</si>
  <si>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</si>
  <si>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</si>
  <si>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</si>
  <si>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</si>
  <si>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</si>
  <si>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</si>
  <si>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</si>
  <si>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</si>
  <si>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</si>
  <si>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</si>
  <si>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</si>
  <si>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</si>
  <si>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</si>
  <si>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</si>
  <si>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</si>
  <si>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</si>
  <si>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</si>
  <si>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</si>
  <si>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</si>
  <si>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</si>
  <si>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</si>
  <si>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</si>
  <si>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</si>
  <si>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</si>
  <si>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</si>
  <si>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</si>
  <si>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</si>
  <si>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</si>
  <si>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</si>
  <si>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</si>
  <si>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</si>
  <si>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</si>
  <si>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</si>
  <si>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</si>
  <si>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</si>
  <si>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</si>
  <si>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</si>
  <si>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</si>
  <si>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</si>
  <si>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</si>
  <si>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</si>
  <si>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</si>
  <si>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</si>
  <si>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</si>
  <si>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</si>
  <si>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</si>
  <si>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</si>
  <si>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</si>
  <si>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</si>
  <si>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</si>
  <si>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</si>
  <si>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</si>
  <si>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</si>
  <si>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</si>
  <si>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</si>
  <si>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</si>
  <si>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</si>
  <si>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</si>
  <si>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</si>
  <si>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</si>
  <si>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</si>
  <si>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</si>
  <si>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</si>
  <si>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</si>
  <si>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</si>
  <si>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</si>
  <si>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</si>
  <si>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</si>
  <si>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</si>
  <si>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</si>
  <si>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</si>
  <si>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</si>
  <si>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</si>
  <si>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</si>
  <si>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</si>
  <si>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</si>
  <si>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</si>
  <si>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</si>
  <si>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</si>
  <si>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</si>
  <si>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</si>
  <si>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</si>
  <si>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</si>
  <si>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</si>
  <si>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</si>
  <si>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</si>
  <si>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</si>
  <si>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</si>
  <si>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</si>
  <si>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</si>
  <si>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</si>
  <si>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</si>
  <si>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</si>
  <si>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</si>
  <si>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</si>
  <si>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</si>
  <si>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</si>
  <si>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</si>
  <si>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</si>
  <si>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</si>
  <si>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</si>
  <si>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</si>
  <si>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</si>
  <si>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</si>
  <si>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</si>
  <si>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</si>
  <si>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</si>
  <si>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</si>
  <si>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</si>
  <si>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</si>
  <si>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</si>
  <si>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</si>
  <si>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</si>
  <si>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</si>
  <si>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</si>
  <si>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</si>
  <si>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</si>
  <si>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</si>
  <si>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</si>
  <si>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</si>
  <si>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</si>
  <si>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</si>
  <si>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</si>
  <si>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</si>
  <si>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</si>
  <si>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</si>
  <si>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</si>
  <si>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</si>
  <si>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</si>
  <si>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</si>
  <si>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</si>
  <si>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</si>
  <si>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</si>
  <si>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</si>
  <si>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</si>
  <si>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</si>
  <si>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</si>
  <si>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</si>
  <si>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</si>
  <si>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</si>
  <si>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</si>
  <si>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</si>
  <si>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</si>
  <si>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</si>
  <si>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</si>
  <si>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</si>
  <si>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</si>
  <si>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</si>
  <si>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</si>
  <si>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</si>
  <si>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</si>
  <si>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</si>
  <si>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</si>
  <si>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</si>
  <si>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</si>
  <si>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</si>
  <si>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</si>
  <si>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</si>
  <si>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</si>
  <si>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</si>
  <si>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</si>
  <si>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</si>
  <si>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</si>
  <si>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</si>
  <si>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</si>
  <si>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</si>
  <si>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</si>
  <si>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</si>
  <si>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</si>
  <si>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</si>
  <si>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</si>
  <si>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</si>
  <si>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</si>
  <si>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</si>
  <si>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</si>
  <si>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</si>
  <si>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</si>
  <si>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</si>
  <si>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</si>
  <si>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</si>
  <si>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</si>
  <si>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</si>
  <si>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</si>
  <si>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</si>
  <si>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</si>
  <si>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</si>
  <si>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</si>
  <si>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</si>
  <si>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</si>
  <si>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</si>
  <si>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</si>
  <si>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</si>
  <si>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</si>
  <si>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</si>
  <si>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</si>
  <si>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</si>
  <si>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</si>
  <si>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</si>
  <si>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</si>
  <si>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</si>
  <si>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</si>
  <si>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</si>
  <si>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</si>
  <si>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</si>
  <si>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</si>
  <si>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</si>
  <si>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</si>
  <si>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</si>
  <si>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</si>
  <si>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</si>
  <si>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</si>
  <si>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</si>
  <si>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</si>
  <si>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</si>
  <si>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</si>
  <si>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</si>
  <si>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</si>
  <si>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</si>
  <si>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</si>
  <si>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</si>
  <si>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</si>
  <si>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</si>
  <si>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</si>
  <si>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</si>
  <si>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</si>
  <si>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</si>
  <si>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</si>
  <si>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</si>
  <si>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</si>
  <si>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</si>
  <si>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</si>
  <si>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</si>
  <si>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</si>
  <si>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</si>
  <si>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</si>
  <si>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</si>
  <si>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</si>
  <si>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</si>
  <si>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</si>
  <si>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</si>
  <si>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</si>
  <si>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</si>
  <si>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</si>
  <si>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</si>
  <si>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</si>
  <si>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</si>
  <si>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</si>
  <si>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</si>
  <si>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</si>
  <si>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</si>
  <si>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</si>
  <si>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</si>
  <si>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</si>
  <si>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</si>
  <si>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</si>
  <si>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</si>
  <si>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</si>
  <si>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</si>
  <si>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</si>
  <si>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</si>
  <si>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</si>
  <si>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</si>
  <si>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</si>
  <si>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</si>
  <si>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</si>
  <si>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</si>
  <si>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</si>
  <si>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</si>
  <si>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</si>
  <si>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</si>
  <si>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</si>
  <si>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</si>
  <si>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</si>
  <si>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</si>
  <si>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</si>
  <si>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</si>
  <si>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</si>
  <si>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</si>
  <si>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</si>
  <si>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</si>
  <si>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</si>
  <si>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</si>
  <si>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</si>
  <si>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</si>
  <si>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</si>
  <si>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</si>
  <si>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</si>
  <si>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</si>
  <si>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</si>
  <si>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</si>
  <si>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</si>
  <si>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</si>
  <si>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</si>
  <si>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</si>
  <si>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</si>
  <si>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</si>
  <si>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</si>
  <si>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</si>
  <si>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</si>
  <si>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</si>
  <si>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</si>
  <si>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</si>
  <si>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</si>
  <si>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</si>
  <si>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</si>
  <si>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</si>
  <si>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</si>
  <si>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</si>
  <si>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</si>
  <si>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</si>
  <si>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</si>
  <si>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</si>
  <si>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</si>
  <si>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</si>
  <si>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</si>
  <si>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</si>
  <si>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</si>
  <si>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</si>
  <si>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</si>
  <si>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</si>
  <si>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</si>
  <si>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</si>
  <si>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</si>
  <si>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</si>
  <si>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</si>
  <si>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</si>
  <si>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</si>
  <si>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</si>
  <si>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</si>
  <si>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</si>
  <si>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</si>
  <si>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</si>
  <si>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</si>
  <si>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</si>
  <si>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</si>
  <si>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</si>
  <si>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</si>
  <si>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</si>
  <si>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</si>
  <si>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</si>
  <si>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</si>
  <si>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</si>
  <si>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</si>
  <si>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</si>
  <si>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</si>
  <si>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</si>
  <si>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</si>
  <si>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</si>
  <si>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</si>
  <si>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</si>
  <si>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</si>
  <si>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</si>
  <si>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</si>
  <si>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</si>
  <si>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</si>
  <si>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</si>
  <si>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</si>
  <si>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</si>
  <si>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</si>
  <si>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</si>
  <si>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</si>
  <si>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</si>
  <si>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</si>
  <si>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</si>
  <si>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</si>
  <si>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</si>
  <si>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</si>
  <si>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</si>
  <si>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</si>
  <si>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</si>
  <si>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</si>
  <si>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</si>
  <si>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</si>
  <si>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</si>
  <si>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</si>
  <si>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</si>
  <si>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</si>
  <si>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</si>
  <si>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</si>
  <si>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</si>
  <si>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</si>
  <si>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</si>
  <si>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</si>
  <si>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</si>
  <si>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</si>
  <si>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</si>
  <si>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</si>
  <si>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</si>
  <si>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</si>
  <si>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</si>
  <si>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</si>
  <si>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</si>
  <si>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</si>
  <si>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</si>
  <si>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</si>
  <si>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</si>
  <si>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</si>
  <si>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</si>
  <si>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</si>
  <si>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</si>
  <si>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</si>
  <si>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</si>
  <si>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</si>
  <si>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</si>
  <si>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</si>
  <si>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</si>
  <si>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</si>
  <si>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</si>
  <si>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</si>
  <si>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</si>
  <si>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</si>
  <si>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</si>
  <si>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</si>
  <si>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</si>
  <si>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</si>
  <si>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</si>
  <si>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</si>
  <si>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</si>
  <si>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</si>
  <si>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</si>
  <si>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</si>
  <si>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</si>
  <si>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</si>
  <si>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</si>
  <si>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</si>
  <si>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</si>
  <si>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</si>
  <si>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</si>
  <si>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</si>
  <si>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</si>
  <si>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</si>
  <si>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</si>
  <si>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</si>
  <si>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</si>
  <si>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</si>
  <si>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</si>
  <si>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</si>
  <si>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</si>
  <si>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</si>
  <si>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</si>
  <si>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</si>
  <si>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</si>
  <si>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</si>
  <si>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</si>
  <si>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</si>
  <si>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</si>
  <si>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</si>
  <si>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</si>
  <si>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</si>
  <si>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</si>
  <si>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</si>
  <si>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</si>
  <si>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</si>
  <si>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</si>
  <si>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</si>
  <si>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</si>
  <si>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</si>
  <si>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</si>
  <si>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</si>
  <si>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</si>
  <si>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</si>
  <si>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</si>
  <si>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</si>
  <si>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</si>
  <si>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</si>
  <si>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</si>
  <si>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</si>
  <si>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</si>
  <si>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</si>
  <si>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</si>
  <si>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</si>
  <si>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</si>
  <si>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</si>
  <si>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</si>
  <si>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</si>
  <si>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</si>
  <si>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</si>
  <si>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</si>
  <si>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</si>
  <si>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</si>
  <si>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</si>
  <si>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</si>
  <si>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</si>
  <si>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</si>
  <si>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</si>
  <si>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</si>
  <si>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</si>
  <si>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</si>
  <si>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</si>
  <si>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</si>
  <si>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</si>
  <si>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</si>
  <si>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</si>
  <si>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</si>
  <si>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</si>
  <si>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</si>
  <si>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</si>
  <si>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</si>
  <si>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</si>
  <si>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</si>
  <si>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</si>
  <si>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</si>
  <si>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</si>
  <si>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</si>
  <si>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</si>
  <si>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</si>
  <si>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</si>
  <si>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</si>
  <si>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</si>
  <si>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</si>
  <si>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</si>
  <si>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</si>
  <si>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</si>
  <si>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</si>
  <si>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</si>
  <si>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</si>
  <si>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</si>
  <si>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</si>
  <si>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</si>
  <si>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</si>
  <si>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</si>
  <si>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</si>
  <si>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</si>
  <si>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</si>
  <si>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</si>
  <si>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</si>
  <si>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</si>
  <si>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</si>
  <si>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</si>
  <si>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</si>
  <si>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</si>
  <si>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</si>
  <si>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</si>
  <si>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</si>
  <si>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</si>
  <si>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</si>
  <si>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</si>
  <si>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</si>
  <si>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</si>
  <si>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</si>
  <si>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</si>
  <si>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</si>
  <si>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</si>
  <si>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</si>
  <si>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</si>
  <si>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</si>
  <si>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</si>
  <si>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</si>
  <si>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</si>
  <si>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</si>
  <si>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</si>
  <si>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</si>
  <si>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</si>
  <si>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</si>
  <si>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</si>
  <si>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</si>
  <si>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</si>
  <si>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</si>
  <si>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</si>
  <si>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</si>
  <si>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</si>
  <si>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</si>
  <si>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</si>
  <si>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</si>
  <si>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</si>
  <si>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</si>
  <si>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</si>
  <si>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</si>
  <si>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</si>
  <si>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</si>
  <si>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</si>
  <si>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</si>
  <si>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</si>
  <si>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</si>
  <si>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</si>
  <si>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</si>
  <si>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</si>
  <si>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</si>
  <si>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</si>
  <si>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</si>
  <si>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</si>
  <si>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</si>
  <si>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</si>
  <si>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</si>
  <si>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</si>
  <si>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</si>
  <si>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</si>
  <si>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</si>
  <si>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</si>
  <si>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</si>
  <si>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</si>
  <si>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</si>
  <si>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</si>
  <si>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</si>
  <si>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</si>
  <si>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</si>
  <si>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</si>
  <si>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</si>
  <si>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</si>
  <si>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</si>
  <si>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</si>
  <si>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</si>
  <si>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</si>
  <si>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</si>
  <si>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</si>
  <si>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</si>
  <si>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</si>
  <si>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</si>
  <si>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</si>
  <si>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</si>
  <si>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</si>
  <si>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</si>
  <si>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</si>
  <si>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</si>
  <si>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</si>
  <si>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</si>
  <si>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</si>
  <si>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</si>
  <si>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</si>
  <si>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</si>
  <si>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</si>
  <si>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</si>
  <si>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</si>
  <si>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</si>
  <si>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</si>
  <si>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</si>
  <si>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</si>
  <si>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</si>
  <si>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</si>
  <si>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</si>
  <si>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</si>
  <si>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</si>
  <si>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</si>
  <si>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</si>
  <si>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</si>
  <si>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</si>
  <si>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</si>
  <si>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</si>
  <si>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</si>
  <si>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</si>
  <si>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</si>
  <si>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</si>
  <si>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</si>
  <si>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</si>
  <si>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</si>
  <si>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</si>
  <si>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</si>
  <si>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</si>
  <si>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</si>
  <si>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</si>
  <si>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</si>
  <si>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</si>
  <si>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</si>
  <si>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</si>
  <si>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</si>
  <si>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</si>
  <si>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</si>
  <si>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</si>
  <si>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</si>
  <si>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</si>
  <si>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</si>
  <si>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</si>
  <si>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</si>
  <si>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</si>
  <si>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</si>
  <si>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</si>
  <si>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</si>
  <si>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</si>
  <si>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</si>
  <si>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</si>
  <si>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</si>
  <si>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</si>
  <si>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</si>
  <si>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</si>
  <si>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</si>
  <si>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</si>
  <si>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</si>
  <si>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</si>
  <si>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</si>
  <si>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</si>
  <si>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</si>
  <si>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</si>
  <si>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</si>
  <si>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</si>
  <si>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</si>
  <si>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</si>
  <si>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</si>
  <si>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</si>
  <si>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</si>
  <si>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</si>
  <si>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</si>
  <si>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</si>
  <si>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</si>
  <si>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</si>
  <si>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</si>
  <si>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</si>
  <si>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</si>
  <si>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</si>
  <si>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</si>
  <si>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</si>
  <si>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</si>
  <si>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</si>
  <si>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</si>
  <si>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</si>
  <si>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</si>
  <si>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</si>
  <si>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</si>
  <si>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</si>
  <si>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</si>
  <si>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</si>
  <si>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</si>
  <si>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</si>
  <si>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</si>
  <si>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</si>
  <si>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</si>
  <si>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</si>
  <si>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</si>
  <si>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</si>
  <si>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</si>
  <si>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</si>
  <si>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</si>
  <si>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</si>
  <si>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</si>
  <si>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</si>
  <si>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</si>
  <si>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</si>
  <si>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</si>
  <si>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</si>
  <si>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</si>
  <si>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</si>
  <si>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</si>
  <si>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</si>
  <si>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</si>
  <si>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</si>
  <si>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</si>
  <si>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</si>
  <si>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</si>
  <si>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</si>
  <si>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</si>
  <si>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</si>
  <si>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</si>
  <si>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</si>
  <si>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</si>
  <si>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</si>
  <si>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</si>
  <si>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</si>
  <si>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</si>
  <si>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</si>
  <si>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</si>
  <si>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</si>
  <si>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</si>
  <si>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</si>
  <si>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</si>
  <si>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</si>
  <si>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</si>
  <si>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</si>
  <si>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</si>
  <si>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</si>
  <si>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</si>
  <si>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</si>
  <si>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</si>
  <si>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</si>
  <si>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</si>
  <si>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</si>
  <si>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</si>
  <si>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</si>
  <si>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</si>
  <si>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</si>
  <si>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</si>
  <si>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</si>
  <si>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</si>
  <si>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</si>
  <si>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</si>
  <si>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</si>
  <si>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</si>
  <si>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</si>
  <si>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</si>
  <si>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</si>
  <si>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</si>
  <si>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</si>
  <si>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</si>
  <si>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</si>
  <si>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</si>
  <si>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</si>
  <si>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</si>
  <si>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</si>
  <si>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</si>
  <si>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</si>
  <si>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</si>
  <si>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</si>
  <si>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</si>
  <si>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</si>
  <si>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</si>
  <si>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</si>
  <si>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</si>
  <si>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</si>
  <si>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</si>
  <si>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</si>
  <si>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</si>
  <si>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</si>
  <si>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</si>
  <si>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</si>
  <si>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</si>
  <si>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</si>
  <si>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</si>
  <si>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</si>
  <si>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</si>
  <si>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</si>
  <si>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</si>
  <si>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</si>
  <si>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</si>
  <si>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</si>
  <si>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</si>
  <si>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</si>
  <si>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</si>
  <si>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</si>
  <si>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</si>
  <si>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</si>
  <si>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</si>
  <si>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</si>
  <si>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</si>
  <si>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</si>
  <si>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</si>
  <si>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</si>
  <si>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</si>
  <si>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</si>
  <si>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</si>
  <si>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</si>
  <si>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</si>
  <si>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</si>
  <si>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</si>
  <si>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</si>
  <si>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</si>
  <si>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</si>
  <si>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</si>
  <si>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</si>
  <si>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</si>
  <si>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</si>
  <si>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</si>
  <si>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</si>
  <si>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</si>
  <si>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</si>
  <si>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</si>
  <si>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</si>
  <si>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</si>
  <si>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</si>
  <si>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</si>
  <si>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</si>
  <si>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</si>
  <si>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</si>
  <si>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</si>
  <si>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</si>
  <si>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</si>
  <si>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</si>
  <si>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</si>
  <si>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</si>
  <si>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</si>
  <si>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</si>
  <si>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</si>
  <si>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</si>
  <si>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</si>
  <si>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</si>
  <si>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</si>
  <si>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</si>
  <si>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</si>
  <si>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</si>
  <si>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</si>
  <si>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</si>
  <si>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</si>
  <si>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</si>
  <si>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</si>
  <si>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</si>
  <si>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</si>
  <si>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</si>
  <si>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</si>
  <si>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</si>
  <si>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</si>
  <si>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</si>
  <si>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</si>
  <si>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</si>
  <si>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</si>
  <si>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</si>
  <si>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</si>
  <si>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</si>
  <si>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</si>
  <si>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</si>
  <si>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</si>
  <si>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</si>
  <si>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</si>
  <si>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</si>
  <si>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</si>
  <si>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</si>
  <si>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</si>
  <si>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</si>
  <si>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</si>
  <si>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</si>
  <si>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</si>
  <si>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</si>
  <si>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</si>
  <si>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</si>
  <si>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</si>
  <si>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</si>
  <si>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</si>
  <si>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</si>
  <si>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</si>
  <si>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</si>
  <si>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</si>
  <si>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</si>
  <si>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</si>
  <si>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</si>
  <si>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</si>
  <si>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</si>
  <si>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</si>
  <si>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</si>
  <si>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</si>
  <si>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</si>
  <si>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</si>
  <si>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</si>
  <si>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</si>
  <si>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</si>
  <si>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</si>
  <si>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</si>
  <si>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</si>
  <si>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</si>
  <si>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</si>
  <si>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</si>
  <si>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</si>
  <si>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</si>
  <si>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</si>
  <si>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</si>
  <si>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</si>
  <si>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</si>
  <si>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</si>
  <si>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</si>
  <si>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</si>
  <si>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</si>
  <si>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</si>
  <si>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</si>
  <si>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</si>
  <si>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</si>
  <si>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</si>
  <si>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</si>
  <si>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</si>
  <si>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</si>
  <si>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</si>
  <si>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</si>
  <si>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</si>
  <si>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</si>
  <si>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</si>
  <si>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</si>
  <si>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</si>
  <si>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</si>
  <si>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</si>
  <si>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</si>
  <si>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</si>
  <si>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</si>
  <si>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</si>
  <si>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</si>
  <si>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</si>
  <si>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</si>
  <si>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</si>
  <si>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</si>
  <si>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</si>
  <si>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</si>
  <si>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</si>
  <si>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</si>
  <si>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</si>
  <si>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</si>
  <si>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</si>
  <si>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</si>
  <si>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</si>
  <si>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</si>
  <si>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</si>
  <si>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</si>
  <si>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</si>
  <si>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</si>
  <si>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</si>
  <si>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</si>
  <si>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</si>
  <si>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</si>
  <si>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</si>
  <si>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</si>
  <si>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</si>
  <si>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</si>
  <si>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</si>
  <si>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</si>
  <si>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</si>
  <si>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</si>
  <si>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</si>
  <si>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</si>
  <si>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</si>
  <si>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</si>
  <si>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</si>
  <si>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</si>
  <si>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</si>
  <si>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</si>
  <si>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</si>
  <si>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</si>
  <si>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</si>
  <si>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</si>
  <si>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</si>
  <si>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</si>
  <si>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</si>
  <si>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</si>
  <si>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</si>
  <si>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</si>
  <si>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</si>
  <si>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</si>
  <si>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</si>
  <si>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</si>
  <si>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</si>
  <si>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</si>
  <si>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</si>
  <si>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</si>
  <si>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</si>
  <si>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</si>
  <si>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</si>
  <si>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</si>
  <si>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</si>
  <si>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</si>
  <si>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</si>
  <si>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</si>
  <si>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</si>
  <si>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</si>
  <si>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</si>
  <si>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</si>
  <si>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</si>
  <si>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</si>
  <si>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</si>
  <si>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</si>
  <si>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</si>
  <si>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</si>
  <si>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</si>
  <si>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</si>
  <si>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</si>
  <si>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</si>
  <si>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</si>
  <si>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</si>
  <si>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</si>
  <si>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</si>
  <si>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</si>
  <si>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</si>
  <si>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</si>
  <si>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</si>
  <si>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</si>
  <si>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</si>
  <si>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</si>
  <si>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</si>
  <si>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</si>
  <si>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</si>
  <si>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</si>
  <si>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</si>
  <si>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</si>
  <si>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</si>
  <si>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</si>
  <si>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</si>
  <si>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</si>
  <si>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</si>
  <si>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</si>
  <si>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</si>
  <si>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</si>
  <si>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</si>
  <si>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</si>
  <si>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</si>
  <si>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</si>
  <si>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</si>
  <si>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</si>
  <si>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</si>
  <si>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</si>
  <si>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</si>
  <si>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</si>
  <si>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</si>
  <si>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</si>
  <si>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</si>
  <si>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</si>
  <si>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</si>
  <si>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</si>
  <si>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</si>
  <si>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</si>
  <si>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</si>
  <si>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</si>
  <si>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</si>
  <si>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</si>
  <si>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</si>
  <si>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</si>
  <si>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</si>
  <si>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</si>
  <si>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</si>
  <si>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</si>
  <si>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</si>
  <si>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</si>
  <si>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</si>
  <si>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</si>
  <si>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</si>
  <si>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</si>
  <si>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</si>
  <si>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</si>
  <si>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</si>
  <si>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</si>
  <si>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</si>
  <si>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</si>
  <si>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</si>
  <si>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</si>
  <si>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</si>
  <si>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</si>
  <si>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</si>
  <si>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</si>
  <si>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</si>
  <si>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</si>
  <si>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</si>
  <si>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</si>
  <si>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</si>
  <si>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</si>
  <si>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</si>
  <si>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</si>
  <si>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</si>
  <si>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</si>
  <si>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</si>
  <si>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</si>
  <si>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</si>
  <si>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</si>
  <si>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</si>
  <si>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</si>
  <si>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</si>
  <si>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</si>
  <si>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</si>
  <si>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</si>
  <si>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</si>
  <si>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</si>
  <si>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</si>
  <si>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</si>
  <si>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</si>
  <si>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</si>
  <si>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</si>
  <si>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</si>
  <si>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</si>
  <si>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</si>
  <si>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</si>
  <si>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</si>
  <si>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</si>
  <si>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</si>
  <si>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</si>
  <si>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</si>
  <si>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</si>
  <si>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</si>
  <si>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</si>
  <si>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</si>
  <si>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</si>
  <si>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</si>
  <si>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</si>
  <si>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</si>
  <si>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</si>
  <si>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</si>
  <si>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</si>
  <si>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</si>
  <si>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</si>
  <si>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</si>
  <si>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</si>
  <si>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</si>
  <si>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</si>
  <si>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</si>
  <si>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</si>
  <si>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</si>
  <si>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</si>
  <si>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</si>
  <si>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</si>
  <si>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</si>
  <si>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</si>
  <si>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</si>
  <si>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</si>
  <si>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</si>
  <si>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</si>
  <si>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</si>
  <si>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</si>
  <si>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</si>
  <si>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</si>
  <si>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</si>
  <si>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</si>
  <si>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</si>
  <si>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</si>
  <si>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</si>
  <si>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</si>
  <si>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</si>
  <si>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</si>
  <si>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</si>
  <si>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</si>
  <si>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</si>
  <si>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</si>
  <si>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</si>
  <si>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</si>
  <si>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</si>
  <si>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</si>
  <si>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</si>
  <si>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</si>
  <si>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</si>
  <si>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</si>
  <si>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</si>
  <si>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</si>
  <si>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</si>
  <si>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</si>
  <si>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</si>
  <si>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</si>
  <si>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</si>
  <si>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</si>
  <si>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</si>
  <si>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</si>
  <si>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</si>
  <si>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</si>
  <si>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</si>
  <si>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</si>
  <si>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</si>
  <si>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</si>
  <si>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</si>
  <si>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</si>
  <si>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</si>
  <si>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</si>
  <si>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</si>
  <si>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</si>
  <si>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</si>
  <si>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</si>
  <si>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</si>
  <si>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</si>
  <si>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</si>
  <si>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</si>
  <si>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</si>
  <si>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</si>
  <si>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</si>
  <si>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</si>
  <si>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</si>
  <si>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</si>
  <si>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</si>
  <si>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</si>
  <si>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</si>
  <si>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</si>
  <si>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</si>
  <si>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</si>
  <si>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</si>
  <si>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</si>
  <si>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</si>
  <si>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</si>
  <si>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</si>
  <si>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</si>
  <si>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</si>
  <si>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</si>
  <si>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</si>
  <si>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</si>
  <si>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</si>
  <si>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</si>
  <si>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</si>
  <si>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</si>
  <si>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</si>
  <si>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</si>
  <si>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</si>
  <si>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</si>
  <si>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</si>
  <si>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</si>
  <si>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</si>
  <si>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</si>
  <si>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</si>
  <si>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</si>
  <si>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</si>
  <si>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</si>
  <si>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</si>
  <si>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</si>
  <si>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</si>
  <si>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</si>
  <si>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</si>
  <si>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</si>
  <si>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</si>
  <si>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</si>
  <si>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</si>
  <si>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</si>
  <si>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</si>
  <si>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</si>
  <si>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</si>
  <si>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</si>
  <si>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</si>
  <si>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</si>
  <si>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</si>
  <si>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</si>
  <si>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</si>
  <si>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</si>
  <si>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</si>
  <si>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</si>
  <si>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</si>
  <si>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</si>
  <si>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</si>
  <si>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</si>
  <si>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</si>
  <si>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</si>
  <si>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</si>
  <si>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</si>
  <si>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</si>
  <si>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</si>
  <si>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</si>
  <si>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</si>
  <si>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</si>
  <si>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</si>
  <si>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</si>
  <si>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</si>
  <si>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</si>
  <si>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</si>
  <si>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</si>
  <si>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</si>
  <si>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</si>
  <si>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</si>
  <si>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</si>
  <si>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</si>
  <si>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</si>
  <si>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</si>
  <si>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</si>
  <si>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</si>
  <si>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</si>
  <si>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</si>
  <si>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</si>
  <si>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</si>
  <si>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</si>
  <si>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</si>
  <si>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</si>
  <si>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</si>
  <si>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</si>
  <si>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</si>
  <si>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</si>
  <si>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</si>
  <si>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</si>
  <si>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</si>
  <si>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</si>
  <si>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</si>
  <si>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</si>
  <si>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</si>
  <si>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</si>
  <si>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</si>
  <si>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</si>
  <si>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</si>
  <si>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</si>
  <si>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</si>
  <si>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</si>
  <si>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</si>
  <si>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</si>
  <si>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</si>
  <si>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</si>
  <si>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</si>
  <si>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</si>
  <si>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</si>
  <si>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</si>
  <si>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</si>
  <si>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</si>
  <si>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</si>
  <si>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</si>
  <si>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</si>
  <si>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</si>
  <si>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</si>
  <si>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</si>
  <si>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</si>
  <si>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</si>
  <si>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</si>
  <si>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</si>
  <si>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</si>
  <si>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</si>
  <si>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</si>
  <si>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</si>
  <si>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</si>
  <si>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</si>
  <si>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</si>
  <si>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</si>
  <si>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</si>
  <si>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</si>
  <si>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</si>
  <si>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</si>
  <si>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</si>
  <si>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</si>
  <si>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</si>
  <si>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</si>
  <si>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</si>
  <si>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</si>
  <si>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</si>
  <si>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</si>
  <si>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</si>
  <si>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</si>
  <si>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</si>
  <si>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</si>
  <si>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</si>
  <si>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</si>
  <si>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</si>
  <si>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</si>
  <si>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</si>
  <si>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</si>
  <si>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</si>
  <si>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</si>
  <si>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</si>
  <si>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</si>
  <si>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</si>
  <si>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</si>
  <si>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</si>
  <si>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</si>
  <si>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</si>
  <si>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</si>
  <si>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</si>
  <si>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</si>
  <si>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</si>
  <si>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</si>
  <si>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</si>
  <si>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</si>
  <si>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</si>
  <si>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</si>
  <si>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</si>
  <si>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</si>
  <si>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</si>
  <si>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</si>
  <si>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</si>
  <si>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</si>
  <si>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</si>
  <si>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</si>
  <si>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</si>
  <si>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</si>
  <si>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</si>
  <si>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</si>
  <si>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</si>
  <si>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</si>
  <si>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</si>
  <si>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</si>
  <si>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</si>
  <si>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</si>
  <si>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</si>
  <si>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</si>
  <si>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</si>
  <si>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</si>
  <si>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</si>
  <si>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</si>
  <si>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</si>
  <si>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</si>
  <si>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</si>
  <si>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</si>
  <si>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</si>
  <si>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</si>
  <si>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</si>
  <si>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</si>
  <si>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</si>
  <si>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</si>
  <si>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</si>
  <si>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</si>
  <si>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</si>
  <si>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</si>
  <si>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</si>
  <si>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</si>
  <si>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</si>
  <si>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</si>
  <si>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</si>
  <si>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</si>
  <si>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</si>
  <si>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</si>
  <si>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</si>
  <si>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</si>
  <si>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</si>
  <si>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</si>
  <si>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</si>
  <si>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</si>
  <si>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</si>
  <si>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</si>
  <si>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</si>
  <si>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</si>
  <si>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</si>
  <si>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</si>
  <si>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</si>
  <si>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</si>
  <si>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</si>
  <si>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</si>
  <si>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</si>
  <si>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</si>
  <si>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</si>
  <si>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</si>
  <si>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</si>
  <si>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</si>
  <si>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</si>
  <si>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</si>
  <si>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</si>
  <si>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</si>
  <si>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</si>
  <si>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</si>
  <si>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</si>
  <si>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</si>
  <si>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</si>
  <si>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</si>
  <si>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</si>
  <si>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</si>
  <si>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</si>
  <si>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</si>
  <si>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</si>
  <si>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</si>
  <si>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</si>
  <si>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</si>
  <si>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</si>
  <si>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</si>
  <si>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</si>
  <si>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</si>
  <si>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</si>
  <si>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</si>
  <si>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</si>
  <si>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</si>
  <si>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</si>
  <si>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</si>
  <si>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</si>
  <si>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</si>
  <si>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</si>
  <si>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</si>
  <si>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</si>
  <si>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</si>
  <si>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</si>
  <si>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</si>
  <si>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</si>
  <si>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</si>
  <si>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</si>
  <si>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</si>
  <si>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</si>
  <si>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</si>
  <si>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</si>
  <si>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</si>
  <si>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</si>
  <si>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</si>
  <si>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</si>
  <si>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</si>
  <si>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</si>
  <si>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</si>
  <si>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</si>
  <si>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</si>
  <si>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</si>
  <si>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</si>
  <si>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</si>
  <si>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</si>
  <si>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</si>
  <si>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</si>
  <si>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</si>
  <si>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</si>
  <si>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</si>
  <si>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</si>
  <si>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</si>
  <si>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</si>
  <si>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</si>
  <si>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</si>
  <si>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</si>
  <si>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</si>
  <si>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</si>
  <si>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</si>
  <si>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</si>
  <si>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</si>
  <si>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</si>
  <si>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</si>
  <si>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</si>
  <si>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</si>
  <si>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</si>
  <si>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</si>
  <si>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</si>
  <si>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</si>
  <si>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</si>
  <si>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</si>
  <si>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</si>
  <si>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</si>
  <si>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</si>
  <si>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</si>
  <si>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</si>
  <si>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</si>
  <si>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</si>
  <si>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</si>
  <si>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</si>
  <si>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</si>
  <si>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</si>
  <si>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</si>
  <si>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</si>
  <si>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</si>
  <si>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</si>
  <si>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</si>
  <si>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</si>
  <si>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</si>
  <si>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</si>
  <si>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</si>
  <si>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</si>
  <si>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</si>
  <si>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</si>
  <si>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</si>
  <si>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</si>
  <si>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</si>
  <si>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</si>
  <si>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</si>
  <si>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</si>
  <si>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</si>
  <si>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</si>
  <si>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</si>
  <si>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</si>
  <si>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</si>
  <si>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</si>
  <si>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</si>
  <si>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</si>
  <si>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</si>
  <si>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</si>
  <si>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</si>
  <si>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</si>
  <si>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</si>
  <si>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</si>
  <si>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</si>
  <si>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</si>
  <si>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</si>
  <si>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</si>
  <si>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</si>
  <si>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</si>
  <si>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</si>
  <si>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</si>
  <si>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</si>
  <si>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</si>
  <si>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</si>
  <si>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</si>
  <si>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</si>
  <si>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</si>
  <si>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</si>
  <si>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</si>
  <si>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</si>
  <si>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</si>
  <si>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</si>
  <si>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</si>
  <si>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</si>
  <si>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</si>
  <si>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</si>
  <si>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</si>
  <si>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</si>
  <si>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</si>
  <si>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</si>
  <si>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</si>
  <si>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</si>
  <si>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</si>
  <si>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</si>
  <si>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</si>
  <si>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</si>
  <si>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</si>
  <si>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</si>
  <si>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</si>
  <si>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</si>
  <si>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</si>
  <si>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</si>
  <si>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</si>
  <si>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</si>
  <si>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</si>
  <si>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</si>
  <si>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</si>
  <si>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</si>
  <si>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</si>
  <si>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</si>
  <si>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</si>
  <si>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</si>
  <si>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</si>
  <si>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</si>
  <si>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</si>
  <si>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</si>
  <si>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</si>
  <si>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</si>
  <si>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</si>
  <si>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</si>
  <si>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</si>
  <si>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</si>
  <si>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</si>
  <si>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</si>
  <si>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</si>
  <si>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</si>
  <si>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</si>
  <si>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</si>
  <si>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</si>
  <si>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</si>
  <si>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</si>
  <si>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</si>
  <si>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</si>
  <si>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</si>
  <si>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</si>
  <si>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</si>
  <si>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</si>
  <si>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</si>
  <si>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</si>
  <si>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</si>
  <si>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</si>
  <si>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</si>
  <si>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</si>
  <si>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</si>
  <si>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</si>
  <si>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</si>
  <si>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</si>
  <si>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</si>
  <si>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</si>
  <si>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</si>
  <si>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</si>
  <si>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</si>
  <si>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</si>
  <si>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</si>
  <si>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</si>
  <si>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</si>
  <si>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</si>
  <si>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</si>
  <si>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</si>
  <si>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</si>
  <si>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</si>
  <si>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</si>
  <si>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</si>
  <si>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</si>
  <si>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</si>
  <si>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</si>
  <si>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</si>
  <si>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</si>
  <si>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</si>
  <si>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</si>
  <si>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</si>
  <si>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</si>
  <si>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</si>
  <si>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</si>
  <si>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</si>
  <si>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</si>
  <si>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</si>
  <si>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</si>
  <si>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</si>
  <si>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</si>
  <si>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</si>
  <si>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</si>
  <si>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</si>
  <si>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</si>
  <si>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</si>
  <si>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</si>
  <si>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</si>
  <si>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</si>
  <si>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</si>
  <si>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</si>
  <si>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</si>
  <si>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</si>
  <si>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</si>
  <si>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</si>
  <si>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</si>
  <si>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</si>
  <si>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</si>
  <si>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</si>
  <si>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</si>
  <si>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</si>
  <si>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</si>
  <si>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</si>
  <si>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</si>
  <si>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</si>
  <si>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</si>
  <si>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</si>
  <si>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</si>
  <si>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</si>
  <si>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</si>
  <si>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</si>
  <si>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</si>
  <si>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</si>
  <si>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</si>
  <si>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</si>
  <si>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</si>
  <si>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</si>
  <si>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</si>
  <si>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</si>
  <si>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</si>
  <si>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</si>
  <si>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</si>
  <si>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</si>
  <si>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</si>
  <si>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</si>
  <si>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</si>
  <si>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</si>
  <si>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</si>
  <si>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</si>
  <si>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</si>
  <si>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</si>
  <si>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</si>
  <si>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</si>
  <si>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</si>
  <si>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</si>
  <si>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</si>
  <si>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</si>
  <si>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</si>
  <si>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</si>
  <si>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</si>
  <si>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</si>
  <si>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</si>
  <si>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</si>
  <si>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</si>
  <si>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</si>
  <si>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</si>
  <si>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</si>
  <si>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</si>
  <si>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</si>
  <si>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</si>
  <si>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</si>
  <si>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</si>
  <si>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</si>
  <si>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</si>
  <si>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</si>
  <si>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</si>
  <si>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</si>
  <si>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</si>
  <si>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</si>
  <si>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</si>
  <si>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</si>
  <si>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</si>
  <si>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</si>
  <si>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</si>
  <si>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</si>
  <si>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</si>
  <si>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</si>
  <si>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</si>
  <si>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</si>
  <si>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</si>
  <si>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</si>
  <si>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</si>
  <si>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</si>
  <si>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</si>
  <si>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</si>
  <si>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</si>
  <si>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</si>
  <si>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</si>
  <si>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</si>
  <si>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</si>
  <si>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</si>
  <si>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</si>
  <si>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</si>
  <si>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</si>
  <si>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</si>
  <si>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</si>
  <si>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</si>
  <si>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</si>
  <si>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</si>
  <si>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</si>
  <si>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</si>
  <si>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</si>
  <si>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</si>
  <si>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</si>
  <si>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</si>
  <si>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</si>
  <si>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</si>
  <si>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</si>
  <si>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</si>
  <si>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</si>
  <si>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</si>
  <si>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</si>
  <si>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</si>
  <si>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</si>
  <si>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</si>
  <si>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</si>
  <si>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</si>
  <si>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</si>
  <si>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</si>
  <si>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</si>
  <si>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</si>
  <si>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</si>
  <si>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</si>
  <si>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</si>
  <si>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</si>
  <si>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</si>
  <si>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</si>
  <si>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</si>
  <si>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</si>
  <si>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</si>
  <si>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</si>
  <si>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</si>
  <si>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</si>
  <si>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</si>
  <si>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</si>
  <si>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</si>
  <si>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</si>
  <si>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</si>
  <si>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</si>
  <si>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</si>
  <si>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</si>
  <si>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</si>
  <si>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</si>
  <si>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</si>
  <si>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</si>
  <si>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</si>
  <si>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</si>
  <si>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</si>
  <si>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</si>
  <si>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</si>
  <si>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</si>
  <si>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</si>
  <si>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</si>
  <si>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</si>
  <si>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</si>
  <si>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</si>
  <si>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</si>
  <si>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</si>
  <si>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</si>
  <si>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</si>
  <si>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</si>
  <si>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</si>
  <si>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</si>
  <si>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</si>
  <si>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</si>
  <si>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</si>
  <si>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</si>
  <si>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</si>
  <si>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</si>
  <si>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</si>
  <si>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</si>
  <si>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</si>
  <si>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</si>
  <si>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</si>
  <si>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</si>
  <si>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</si>
  <si>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</si>
  <si>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</si>
  <si>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</si>
  <si>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</si>
  <si>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</si>
  <si>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</si>
  <si>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</si>
  <si>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</si>
  <si>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</si>
  <si>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</si>
  <si>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</si>
  <si>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</si>
  <si>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</si>
  <si>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</si>
  <si>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</si>
  <si>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</si>
  <si>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</si>
  <si>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</si>
  <si>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</si>
  <si>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</si>
  <si>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</si>
  <si>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</si>
  <si>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</si>
  <si>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</si>
  <si>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</si>
  <si>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</si>
  <si>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</si>
  <si>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</si>
  <si>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</si>
  <si>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</si>
  <si>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</si>
  <si>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</si>
  <si>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</si>
  <si>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</si>
  <si>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</si>
  <si>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</si>
  <si>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</si>
  <si>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</si>
  <si>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</si>
  <si>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</si>
  <si>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</si>
  <si>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</si>
  <si>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</si>
  <si>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</si>
  <si>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</si>
  <si>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</si>
  <si>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</si>
  <si>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</si>
  <si>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</si>
  <si>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</si>
  <si>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</si>
  <si>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</si>
  <si>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</si>
  <si>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</si>
  <si>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</si>
  <si>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</si>
  <si>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</si>
  <si>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</si>
  <si>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</si>
  <si>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</si>
  <si>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</si>
  <si>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</si>
  <si>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</si>
  <si>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</si>
  <si>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</si>
  <si>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</si>
  <si>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</si>
  <si>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</si>
  <si>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</si>
  <si>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</si>
  <si>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</si>
  <si>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</si>
  <si>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</si>
  <si>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</si>
  <si>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</si>
  <si>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</si>
  <si>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</si>
  <si>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</si>
  <si>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</si>
  <si>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</si>
  <si>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</si>
  <si>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</si>
  <si>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</si>
  <si>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</si>
  <si>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</si>
  <si>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</si>
  <si>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</si>
  <si>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</si>
  <si>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</si>
  <si>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</si>
  <si>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</si>
  <si>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</si>
  <si>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</si>
  <si>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</si>
  <si>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</si>
  <si>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</si>
  <si>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</si>
  <si>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</si>
  <si>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</si>
  <si>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</si>
  <si>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</si>
  <si>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</si>
  <si>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</si>
  <si>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</si>
  <si>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</si>
  <si>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</si>
  <si>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</si>
  <si>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</si>
  <si>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</si>
  <si>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</si>
  <si>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</si>
  <si>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</si>
  <si>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</si>
  <si>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</si>
  <si>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</si>
  <si>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</si>
  <si>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</si>
  <si>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</si>
  <si>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</si>
  <si>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</si>
  <si>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</si>
  <si>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</si>
  <si>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</si>
  <si>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</si>
  <si>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</si>
  <si>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</si>
  <si>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</si>
  <si>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</si>
  <si>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</si>
  <si>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</si>
  <si>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</si>
  <si>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</si>
  <si>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</si>
  <si>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</si>
  <si>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</si>
  <si>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</si>
  <si>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</si>
  <si>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</si>
  <si>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</si>
  <si>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</si>
  <si>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</si>
  <si>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</si>
  <si>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</si>
  <si>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</si>
  <si>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</si>
  <si>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</si>
  <si>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</si>
  <si>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</si>
  <si>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</si>
  <si>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</si>
  <si>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</si>
  <si>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</si>
  <si>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</si>
  <si>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</si>
  <si>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</si>
  <si>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</si>
  <si>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</si>
  <si>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</si>
  <si>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</si>
  <si>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</si>
  <si>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</si>
  <si>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</si>
  <si>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</si>
  <si>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</si>
  <si>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</si>
  <si>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</si>
  <si>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</si>
  <si>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</si>
  <si>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</si>
  <si>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</si>
  <si>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</si>
  <si>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</si>
  <si>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</si>
  <si>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</si>
  <si>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</si>
  <si>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</si>
  <si>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</si>
  <si>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</si>
  <si>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</si>
  <si>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</si>
  <si>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</si>
  <si>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</si>
  <si>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</si>
  <si>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</si>
  <si>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</si>
  <si>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</si>
  <si>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</si>
  <si>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</si>
  <si>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</si>
  <si>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</si>
  <si>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</si>
  <si>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</si>
  <si>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</si>
  <si>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</si>
  <si>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</si>
  <si>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</si>
  <si>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</si>
  <si>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</si>
  <si>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</si>
  <si>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</si>
  <si>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</si>
  <si>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</si>
  <si>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</si>
  <si>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</si>
  <si>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</si>
  <si>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</si>
  <si>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</si>
  <si>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</si>
  <si>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</si>
  <si>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</si>
  <si>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</si>
  <si>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</si>
  <si>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</si>
  <si>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</si>
  <si>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</si>
  <si>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</si>
  <si>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</si>
  <si>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</si>
  <si>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</si>
  <si>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</si>
  <si>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</si>
  <si>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</si>
  <si>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</si>
  <si>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</si>
  <si>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</si>
  <si>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</si>
  <si>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</si>
  <si>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</si>
  <si>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</si>
  <si>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</si>
  <si>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</si>
  <si>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</si>
  <si>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</si>
  <si>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</si>
  <si>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</si>
  <si>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</si>
  <si>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</si>
  <si>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</si>
  <si>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</si>
  <si>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</si>
  <si>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</si>
  <si>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</si>
  <si>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</si>
  <si>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</si>
  <si>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</si>
  <si>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</si>
  <si>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</si>
  <si>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</si>
  <si>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</si>
  <si>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</si>
  <si>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</si>
  <si>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</si>
  <si>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</si>
  <si>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</si>
  <si>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</si>
  <si>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</si>
  <si>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</si>
  <si>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</si>
  <si>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</si>
  <si>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</si>
  <si>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</si>
  <si>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</si>
  <si>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</si>
  <si>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</si>
  <si>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</si>
  <si>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</si>
  <si>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</si>
  <si>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</si>
  <si>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</si>
  <si>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</si>
  <si>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</si>
  <si>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</si>
  <si>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</si>
  <si>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</si>
  <si>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</si>
  <si>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</si>
  <si>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</si>
  <si>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</si>
  <si>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</si>
  <si>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</si>
  <si>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</si>
  <si>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</si>
  <si>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</si>
  <si>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</si>
  <si>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</si>
  <si>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</si>
  <si>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</si>
  <si>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</si>
  <si>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</si>
  <si>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</si>
  <si>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</si>
  <si>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</si>
  <si>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</si>
  <si>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</si>
  <si>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</si>
  <si>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</si>
  <si>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</si>
  <si>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</si>
  <si>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</si>
  <si>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</si>
  <si>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</si>
  <si>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</si>
  <si>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</si>
  <si>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</si>
  <si>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</si>
  <si>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</si>
  <si>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</si>
  <si>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</si>
  <si>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</si>
  <si>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</si>
  <si>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</si>
  <si>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</si>
  <si>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</si>
  <si>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</si>
  <si>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</si>
  <si>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</si>
  <si>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</si>
  <si>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</si>
  <si>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</si>
  <si>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</si>
  <si>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</si>
  <si>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</si>
  <si>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</si>
  <si>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</si>
  <si>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</si>
  <si>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</si>
  <si>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</si>
  <si>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</si>
  <si>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</si>
  <si>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</si>
  <si>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</si>
  <si>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</si>
  <si>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</si>
  <si>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</si>
  <si>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</si>
  <si>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</si>
  <si>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</si>
  <si>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</si>
  <si>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</si>
  <si>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</si>
  <si>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</si>
  <si>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</si>
  <si>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</si>
  <si>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</si>
  <si>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</si>
  <si>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</si>
  <si>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</si>
  <si>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</si>
  <si>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</si>
  <si>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</si>
  <si>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</si>
  <si>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</si>
  <si>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</si>
  <si>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</si>
  <si>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</si>
  <si>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</si>
  <si>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</si>
  <si>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</si>
  <si>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</si>
  <si>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</si>
  <si>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</si>
  <si>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</si>
  <si>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</si>
  <si>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</si>
  <si>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</si>
  <si>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</si>
  <si>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</si>
  <si>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</si>
  <si>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</si>
  <si>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</si>
  <si>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</si>
  <si>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</si>
  <si>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</si>
  <si>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</si>
  <si>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</si>
  <si>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</si>
  <si>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</si>
  <si>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</si>
  <si>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</si>
  <si>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</si>
  <si>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</si>
  <si>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</si>
  <si>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</si>
  <si>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</si>
  <si>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</si>
  <si>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</si>
  <si>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</si>
  <si>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</si>
  <si>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</si>
  <si>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</si>
  <si>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</si>
  <si>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</si>
  <si>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</si>
  <si>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</si>
  <si>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</si>
  <si>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</si>
  <si>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</si>
  <si>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</si>
  <si>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</si>
  <si>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</si>
  <si>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</si>
  <si>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</si>
  <si>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</si>
  <si>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</si>
  <si>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</si>
  <si>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</si>
  <si>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</si>
  <si>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</si>
  <si>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</si>
  <si>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</si>
  <si>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</si>
  <si>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</si>
  <si>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</si>
  <si>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</si>
  <si>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</si>
  <si>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</si>
  <si>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</si>
  <si>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</si>
  <si>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</si>
  <si>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</si>
  <si>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</si>
  <si>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</si>
  <si>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</si>
  <si>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</si>
  <si>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</si>
  <si>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</si>
  <si>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</si>
  <si>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</si>
  <si>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</si>
  <si>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</si>
  <si>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</si>
  <si>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</si>
  <si>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</si>
  <si>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</si>
  <si>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</si>
  <si>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</si>
  <si>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</si>
  <si>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</si>
  <si>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</si>
  <si>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</si>
  <si>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</si>
  <si>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</si>
  <si>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</si>
  <si>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</si>
  <si>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</si>
  <si>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</si>
  <si>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</si>
  <si>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</si>
  <si>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</si>
  <si>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</si>
  <si>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</si>
  <si>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</si>
  <si>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</si>
  <si>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</si>
  <si>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</si>
  <si>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</si>
  <si>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</si>
  <si>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</si>
  <si>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</si>
  <si>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</si>
  <si>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</si>
  <si>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</si>
  <si>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</si>
  <si>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</si>
  <si>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</si>
  <si>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</si>
  <si>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</si>
  <si>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</si>
  <si>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</si>
  <si>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</si>
  <si>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</si>
  <si>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</si>
  <si>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</si>
  <si>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</si>
  <si>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</si>
  <si>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</si>
  <si>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</si>
  <si>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</si>
  <si>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</si>
  <si>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</si>
  <si>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</si>
  <si>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</si>
  <si>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</si>
  <si>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</si>
  <si>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</si>
  <si>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</si>
  <si>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</si>
  <si>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</si>
  <si>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</si>
  <si>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</si>
  <si>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</si>
  <si>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</si>
  <si>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</si>
  <si>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</si>
  <si>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</si>
  <si>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</si>
  <si>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</si>
  <si>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</si>
  <si>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</si>
  <si>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</si>
  <si>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</si>
  <si>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</si>
  <si>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</si>
  <si>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</si>
  <si>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</si>
  <si>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</si>
  <si>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</si>
  <si>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</si>
  <si>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</si>
  <si>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</si>
  <si>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</si>
  <si>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</si>
  <si>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</si>
  <si>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</si>
  <si>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</si>
  <si>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</si>
  <si>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</si>
  <si>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</si>
  <si>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</si>
  <si>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</si>
  <si>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</si>
  <si>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</si>
  <si>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</si>
  <si>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</si>
  <si>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</si>
  <si>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</si>
  <si>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</si>
  <si>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</si>
  <si>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</si>
  <si>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</si>
  <si>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</si>
  <si>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</si>
  <si>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</si>
  <si>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</si>
  <si>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</si>
  <si>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</si>
  <si>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</si>
  <si>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</si>
  <si>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</si>
  <si>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</si>
  <si>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</si>
  <si>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</si>
  <si>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</si>
  <si>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</si>
  <si>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</si>
  <si>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</si>
  <si>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</si>
  <si>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</si>
  <si>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</si>
  <si>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</si>
  <si>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</si>
  <si>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</si>
  <si>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</si>
  <si>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</si>
  <si>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</si>
  <si>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</si>
  <si>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</si>
  <si>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</si>
  <si>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</si>
  <si>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</si>
  <si>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</si>
  <si>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</si>
  <si>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</si>
  <si>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</si>
  <si>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</si>
  <si>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</si>
  <si>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</si>
  <si>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</si>
  <si>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</si>
  <si>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</si>
  <si>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</si>
  <si>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</si>
  <si>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</si>
  <si>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</si>
  <si>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</si>
  <si>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</si>
  <si>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</si>
  <si>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</si>
  <si>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</si>
  <si>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</si>
  <si>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</si>
  <si>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</si>
  <si>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</si>
  <si>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</si>
  <si>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</si>
  <si>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</si>
  <si>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</si>
  <si>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</si>
  <si>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</si>
  <si>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</si>
  <si>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</si>
  <si>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</si>
  <si>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</si>
  <si>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</si>
  <si>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</si>
  <si>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</si>
  <si>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</si>
  <si>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</si>
  <si>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</si>
  <si>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</si>
  <si>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</si>
  <si>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</si>
  <si>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</si>
  <si>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</si>
  <si>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</si>
  <si>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</si>
  <si>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</si>
  <si>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</si>
  <si>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</si>
  <si>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</si>
  <si>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</si>
  <si>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</si>
  <si>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</si>
  <si>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</si>
  <si>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</si>
  <si>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</si>
  <si>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</si>
  <si>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</si>
  <si>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</si>
  <si>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</si>
  <si>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</si>
  <si>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</si>
  <si>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</si>
  <si>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</si>
  <si>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</si>
  <si>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</si>
  <si>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</si>
  <si>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</si>
  <si>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</si>
  <si>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</si>
  <si>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</si>
  <si>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</si>
  <si>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</si>
  <si>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</si>
  <si>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</si>
  <si>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</si>
  <si>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</si>
  <si>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</si>
  <si>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</si>
  <si>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</si>
  <si>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</si>
  <si>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</si>
  <si>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</si>
  <si>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</si>
  <si>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</si>
  <si>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</si>
  <si>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</si>
  <si>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</si>
  <si>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</si>
  <si>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</si>
  <si>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</si>
  <si>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</si>
  <si>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</si>
  <si>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</si>
  <si>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</si>
  <si>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</si>
  <si>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</si>
  <si>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</si>
  <si>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</si>
  <si>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</si>
  <si>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</si>
  <si>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</si>
  <si>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</si>
  <si>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</si>
  <si>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</si>
  <si>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</si>
  <si>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</si>
  <si>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</si>
  <si>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</si>
  <si>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</si>
  <si>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</si>
  <si>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</si>
  <si>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</si>
  <si>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</si>
  <si>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</si>
  <si>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</si>
  <si>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</si>
  <si>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</si>
  <si>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</si>
  <si>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</si>
  <si>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</si>
  <si>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</si>
  <si>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</si>
  <si>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</si>
  <si>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</si>
  <si>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</si>
  <si>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</si>
  <si>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</si>
  <si>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</si>
  <si>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</si>
  <si>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</si>
  <si>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</si>
  <si>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</si>
  <si>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</si>
  <si>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</si>
  <si>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</si>
  <si>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</si>
  <si>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</si>
  <si>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</si>
  <si>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</si>
  <si>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</si>
  <si>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</si>
  <si>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</si>
  <si>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</si>
  <si>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</si>
  <si>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</si>
  <si>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</si>
  <si>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</si>
  <si>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</si>
  <si>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</si>
  <si>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</si>
  <si>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</si>
  <si>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</si>
  <si>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</si>
  <si>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</si>
  <si>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</si>
  <si>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</si>
  <si>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</si>
  <si>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</si>
  <si>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</si>
  <si>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</si>
  <si>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</si>
  <si>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</si>
  <si>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</si>
  <si>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</si>
  <si>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</si>
  <si>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</si>
  <si>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</si>
  <si>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</si>
  <si>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</si>
  <si>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</si>
  <si>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</si>
  <si>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</si>
  <si>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</si>
  <si>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</si>
  <si>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</si>
  <si>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</si>
  <si>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</si>
  <si>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</si>
  <si>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</si>
  <si>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</si>
  <si>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</si>
  <si>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</si>
  <si>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</si>
  <si>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</si>
  <si>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</si>
  <si>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</si>
  <si>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</si>
  <si>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</si>
  <si>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</si>
  <si>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</si>
  <si>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</si>
  <si>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</si>
  <si>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</si>
  <si>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</si>
  <si>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</si>
  <si>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</si>
  <si>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</si>
  <si>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</si>
  <si>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</si>
  <si>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</si>
  <si>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</si>
  <si>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</si>
  <si>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</si>
  <si>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</si>
  <si>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</si>
  <si>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</si>
  <si>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</si>
  <si>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</si>
  <si>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</si>
  <si>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</si>
  <si>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</si>
  <si>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</si>
  <si>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</si>
  <si>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</si>
  <si>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</si>
  <si>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</si>
  <si>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</si>
  <si>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</si>
  <si>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</si>
  <si>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</si>
  <si>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</si>
  <si>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</si>
  <si>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</si>
  <si>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</si>
  <si>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</si>
  <si>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</si>
  <si>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</si>
  <si>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</si>
  <si>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</si>
  <si>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</si>
  <si>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</si>
  <si>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</si>
  <si>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</si>
  <si>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</si>
  <si>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</si>
  <si>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</si>
  <si>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</si>
  <si>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</si>
  <si>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</si>
  <si>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</si>
  <si>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</si>
  <si>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</si>
  <si>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</si>
  <si>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</si>
  <si>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</si>
  <si>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</si>
  <si>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</si>
  <si>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</si>
  <si>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</si>
  <si>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</si>
  <si>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</si>
  <si>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</si>
  <si>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</si>
  <si>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</si>
  <si>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</si>
  <si>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</si>
  <si>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</si>
  <si>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</si>
  <si>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</si>
  <si>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</si>
  <si>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</si>
  <si>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</si>
  <si>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</si>
  <si>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</si>
  <si>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</si>
  <si>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</si>
  <si>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</si>
  <si>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</si>
  <si>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</si>
  <si>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</si>
  <si>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</si>
  <si>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</si>
  <si>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</si>
  <si>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</si>
  <si>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</si>
  <si>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</si>
  <si>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</si>
  <si>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</si>
  <si>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</si>
  <si>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</si>
  <si>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</si>
  <si>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</si>
  <si>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</si>
  <si>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</si>
  <si>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</si>
  <si>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</si>
  <si>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</si>
  <si>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</si>
  <si>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</si>
  <si>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</si>
  <si>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</si>
  <si>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</si>
  <si>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</si>
  <si>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</si>
  <si>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</si>
  <si>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</si>
  <si>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</si>
  <si>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</si>
  <si>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</si>
  <si>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</si>
  <si>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</si>
  <si>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</si>
  <si>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</si>
  <si>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</si>
  <si>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</si>
  <si>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</si>
  <si>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</si>
  <si>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</si>
  <si>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</si>
  <si>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</si>
  <si>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</si>
  <si>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</si>
  <si>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</si>
  <si>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</si>
  <si>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</si>
  <si>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</si>
  <si>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</si>
  <si>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</si>
  <si>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</si>
  <si>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</si>
  <si>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</si>
  <si>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</si>
  <si>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</si>
  <si>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</si>
  <si>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</si>
  <si>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</si>
  <si>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</si>
  <si>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</si>
  <si>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</si>
  <si>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</si>
  <si>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</si>
  <si>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</si>
  <si>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</si>
  <si>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</si>
  <si>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</si>
  <si>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</si>
  <si>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</si>
  <si>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</si>
  <si>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</si>
  <si>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</si>
  <si>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</si>
  <si>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</si>
  <si>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</si>
  <si>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</si>
  <si>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</si>
  <si>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</si>
  <si>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</si>
  <si>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</si>
  <si>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</si>
  <si>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</si>
  <si>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</si>
  <si>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</si>
  <si>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</si>
  <si>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</si>
  <si>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</si>
  <si>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</si>
  <si>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</si>
  <si>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</si>
  <si>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</si>
  <si>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</si>
  <si>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</si>
  <si>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</si>
  <si>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</si>
  <si>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</si>
  <si>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</si>
  <si>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</si>
  <si>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</si>
  <si>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</si>
  <si>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</si>
  <si>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</si>
  <si>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</si>
  <si>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</si>
  <si>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</si>
  <si>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</si>
  <si>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</si>
  <si>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</si>
  <si>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</si>
  <si>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</si>
  <si>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</si>
  <si>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</si>
  <si>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</si>
  <si>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</si>
  <si>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</si>
  <si>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</si>
  <si>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</si>
  <si>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</si>
  <si>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</si>
  <si>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</si>
  <si>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</si>
  <si>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</si>
  <si>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</si>
  <si>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</si>
  <si>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</si>
  <si>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</si>
  <si>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</si>
  <si>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</si>
  <si>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</si>
  <si>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</si>
  <si>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</si>
  <si>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</si>
  <si>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</si>
  <si>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</si>
  <si>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</si>
  <si>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</si>
  <si>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</si>
  <si>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</si>
  <si>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</si>
  <si>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</si>
  <si>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</si>
  <si>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</si>
  <si>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</si>
  <si>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</si>
  <si>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</si>
  <si>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</si>
  <si>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</si>
  <si>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</si>
  <si>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</si>
  <si>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</si>
  <si>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</si>
  <si>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</si>
  <si>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</si>
  <si>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</si>
  <si>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</si>
  <si>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</si>
  <si>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</si>
  <si>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</si>
  <si>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</si>
  <si>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</si>
  <si>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</si>
  <si>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</si>
  <si>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</si>
  <si>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</si>
  <si>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</si>
  <si>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</si>
  <si>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</si>
  <si>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</si>
  <si>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</si>
  <si>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</si>
  <si>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</si>
  <si>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</si>
  <si>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</si>
  <si>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</si>
  <si>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</si>
  <si>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</si>
  <si>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</si>
  <si>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</si>
  <si>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</si>
  <si>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</si>
  <si>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</si>
  <si>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</si>
  <si>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</si>
  <si>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</si>
  <si>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</si>
  <si>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</si>
  <si>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</si>
  <si>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</si>
  <si>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</si>
  <si>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</si>
  <si>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</si>
  <si>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</si>
  <si>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</si>
  <si>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</si>
  <si>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</si>
  <si>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</si>
  <si>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</si>
  <si>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</si>
  <si>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</si>
  <si>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</si>
  <si>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</si>
  <si>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</si>
  <si>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</si>
  <si>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</si>
  <si>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</si>
  <si>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</si>
  <si>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</si>
  <si>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</si>
  <si>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</si>
  <si>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</si>
  <si>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</si>
  <si>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</si>
  <si>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</si>
  <si>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</si>
  <si>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</si>
  <si>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</si>
  <si>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</si>
  <si>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</si>
  <si>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</si>
  <si>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</si>
  <si>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</si>
  <si>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</si>
  <si>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</si>
  <si>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</si>
  <si>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</si>
  <si>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</si>
  <si>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</si>
  <si>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</si>
  <si>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</si>
  <si>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</si>
  <si>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</si>
  <si>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</si>
  <si>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</si>
  <si>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</si>
  <si>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</si>
  <si>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</si>
  <si>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</si>
  <si>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</si>
  <si>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</si>
  <si>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</si>
  <si>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</si>
  <si>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</si>
  <si>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</si>
  <si>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</si>
  <si>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</si>
  <si>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</si>
  <si>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</si>
  <si>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</si>
  <si>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</si>
  <si>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</si>
  <si>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</si>
  <si>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</si>
  <si>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</si>
  <si>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</si>
  <si>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</si>
  <si>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</si>
  <si>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</si>
  <si>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</si>
  <si>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</si>
  <si>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</si>
  <si>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</si>
  <si>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</si>
  <si>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</si>
  <si>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</si>
  <si>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</si>
  <si>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</si>
  <si>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</si>
  <si>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</si>
  <si>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</si>
  <si>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</si>
  <si>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</si>
  <si>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</si>
  <si>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</si>
  <si>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</si>
  <si>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</si>
  <si>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</si>
  <si>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</si>
  <si>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</si>
  <si>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</si>
  <si>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</si>
  <si>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</si>
  <si>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</si>
  <si>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</si>
  <si>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</si>
  <si>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</si>
  <si>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</si>
  <si>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</si>
  <si>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</si>
  <si>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</si>
  <si>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</si>
  <si>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</si>
  <si>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</si>
  <si>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</si>
  <si>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</si>
  <si>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</si>
  <si>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</si>
  <si>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</si>
  <si>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</si>
  <si>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</si>
  <si>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</si>
  <si>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</si>
  <si>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</si>
  <si>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</si>
  <si>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</si>
  <si>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</si>
  <si>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</si>
  <si>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</si>
  <si>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</si>
  <si>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</si>
  <si>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</si>
  <si>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</si>
  <si>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</si>
  <si>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</si>
  <si>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</si>
  <si>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</si>
  <si>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</si>
  <si>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</si>
  <si>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</si>
  <si>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</si>
  <si>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</si>
  <si>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</si>
  <si>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</si>
  <si>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</si>
  <si>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</si>
  <si>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</si>
  <si>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</si>
  <si>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</si>
  <si>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</si>
  <si>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</si>
  <si>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</si>
  <si>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</si>
  <si>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</si>
  <si>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</si>
  <si>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</si>
  <si>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</si>
  <si>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</si>
  <si>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</si>
  <si>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</si>
  <si>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</si>
  <si>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</si>
  <si>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</si>
  <si>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</si>
  <si>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</si>
  <si>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</si>
  <si>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</si>
  <si>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</si>
  <si>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</si>
  <si>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</si>
  <si>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</si>
  <si>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</si>
  <si>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</si>
  <si>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</si>
  <si>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</si>
  <si>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</si>
  <si>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</si>
  <si>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</si>
  <si>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</si>
  <si>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</si>
  <si>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</si>
  <si>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</si>
  <si>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</si>
  <si>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</si>
  <si>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</si>
  <si>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</si>
  <si>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</si>
  <si>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</si>
  <si>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</si>
  <si>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</si>
  <si>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</si>
  <si>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</si>
  <si>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</si>
  <si>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</si>
  <si>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</si>
  <si>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</si>
  <si>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</si>
  <si>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</si>
  <si>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</si>
  <si>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</si>
  <si>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</si>
  <si>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</si>
  <si>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</si>
  <si>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</si>
  <si>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</si>
  <si>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</si>
  <si>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</si>
  <si>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</si>
  <si>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</si>
  <si>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</si>
  <si>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</si>
  <si>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</si>
  <si>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</si>
  <si>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</si>
  <si>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</si>
  <si>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</si>
  <si>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</si>
  <si>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</si>
  <si>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</si>
  <si>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</si>
  <si>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</si>
  <si>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</si>
  <si>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</si>
  <si>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</si>
  <si>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</si>
  <si>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</si>
  <si>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</si>
  <si>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</si>
  <si>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</si>
  <si>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</si>
  <si>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</si>
  <si>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</si>
  <si>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</si>
  <si>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</si>
  <si>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</si>
  <si>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</si>
  <si>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</si>
  <si>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</si>
  <si>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</si>
  <si>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</si>
  <si>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</si>
  <si>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</si>
  <si>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</si>
  <si>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</si>
  <si>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</si>
  <si>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</si>
  <si>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</si>
  <si>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</si>
  <si>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</si>
  <si>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</si>
  <si>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</si>
  <si>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</si>
  <si>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</si>
  <si>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</si>
  <si>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</si>
  <si>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</si>
  <si>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</si>
  <si>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</si>
  <si>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</si>
  <si>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</si>
  <si>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</si>
  <si>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</si>
  <si>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</si>
  <si>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</si>
  <si>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</si>
  <si>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</si>
  <si>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</si>
  <si>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</si>
  <si>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</si>
  <si>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</si>
  <si>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</si>
  <si>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</si>
  <si>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</si>
  <si>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</si>
  <si>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</si>
  <si>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</si>
  <si>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</si>
  <si>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</si>
  <si>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</si>
  <si>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</si>
  <si>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</si>
  <si>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</si>
  <si>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</si>
  <si>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</si>
  <si>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</si>
  <si>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</si>
  <si>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</si>
  <si>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</si>
  <si>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</si>
  <si>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</si>
  <si>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</si>
  <si>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</si>
  <si>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</si>
  <si>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</si>
  <si>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</si>
  <si>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</si>
  <si>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</si>
  <si>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</si>
  <si>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</si>
  <si>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</si>
  <si>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</si>
  <si>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</si>
  <si>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</si>
  <si>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</si>
  <si>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</si>
  <si>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</si>
  <si>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</si>
  <si>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</si>
  <si>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</si>
  <si>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</si>
  <si>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</si>
  <si>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</si>
  <si>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</si>
  <si>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</si>
  <si>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</si>
  <si>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</si>
  <si>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</si>
  <si>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</si>
  <si>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</si>
  <si>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</si>
  <si>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</si>
  <si>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</si>
  <si>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</si>
  <si>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</si>
  <si>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</si>
  <si>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</si>
  <si>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</si>
  <si>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</si>
  <si>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</si>
  <si>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</si>
  <si>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</si>
  <si>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</si>
  <si>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</si>
  <si>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</si>
  <si>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</si>
  <si>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</si>
  <si>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</si>
  <si>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</si>
  <si>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</si>
  <si>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</si>
  <si>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</si>
  <si>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</si>
  <si>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</si>
  <si>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</si>
  <si>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</si>
  <si>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</si>
  <si>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</si>
  <si>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</si>
  <si>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</si>
  <si>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</si>
  <si>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</si>
  <si>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</si>
  <si>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</si>
  <si>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</si>
  <si>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</si>
  <si>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</si>
  <si>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</si>
  <si>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</si>
  <si>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</si>
  <si>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</si>
  <si>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</si>
  <si>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</si>
  <si>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</si>
  <si>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</si>
  <si>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</si>
  <si>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</si>
  <si>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</si>
  <si>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</si>
  <si>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</si>
  <si>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</si>
  <si>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</si>
  <si>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</si>
  <si>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</si>
  <si>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</si>
  <si>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</si>
  <si>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</si>
  <si>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</si>
  <si>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</si>
  <si>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</si>
  <si>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</si>
  <si>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</si>
  <si>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</si>
  <si>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</si>
  <si>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</si>
  <si>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</si>
  <si>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</si>
  <si>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</si>
  <si>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</si>
  <si>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</si>
  <si>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</si>
  <si>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</si>
  <si>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</si>
  <si>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</si>
  <si>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</si>
  <si>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</si>
  <si>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</si>
  <si>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</si>
  <si>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</si>
  <si>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</si>
  <si>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</si>
  <si>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</si>
  <si>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</si>
  <si>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</si>
  <si>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</si>
  <si>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</si>
  <si>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</si>
  <si>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</si>
  <si>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</si>
  <si>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</si>
  <si>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</si>
  <si>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</si>
  <si>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</si>
  <si>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</si>
  <si>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</si>
  <si>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</si>
  <si>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</si>
  <si>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</si>
  <si>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</si>
  <si>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</si>
  <si>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</si>
  <si>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</si>
  <si>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</si>
  <si>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</si>
  <si>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</si>
  <si>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</si>
  <si>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</si>
  <si>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</si>
  <si>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</si>
  <si>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</si>
  <si>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</si>
  <si>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</si>
  <si>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</si>
  <si>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</si>
  <si>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</si>
  <si>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</si>
  <si>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</si>
  <si>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</si>
  <si>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</si>
  <si>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</si>
  <si>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</si>
  <si>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</si>
  <si>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</si>
  <si>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</si>
  <si>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</si>
  <si>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</si>
  <si>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</si>
  <si>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</si>
  <si>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</si>
  <si>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</si>
  <si>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</si>
  <si>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</si>
  <si>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</si>
  <si>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</si>
  <si>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</si>
  <si>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</si>
  <si>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</si>
  <si>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</si>
  <si>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</si>
  <si>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</si>
  <si>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</si>
  <si>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</si>
  <si>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</si>
  <si>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</si>
  <si>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</si>
  <si>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</si>
  <si>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</si>
  <si>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</si>
  <si>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</si>
  <si>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</si>
  <si>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</si>
  <si>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</si>
  <si>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</si>
  <si>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</si>
  <si>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</si>
  <si>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</si>
  <si>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</si>
  <si>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</si>
  <si>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</si>
  <si>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</si>
  <si>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</si>
  <si>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</si>
  <si>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</si>
  <si>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</si>
  <si>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</si>
  <si>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</si>
  <si>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</si>
  <si>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</si>
  <si>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</si>
  <si>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</si>
  <si>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</si>
  <si>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</si>
  <si>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</si>
  <si>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</si>
  <si>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</si>
  <si>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</si>
  <si>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</si>
  <si>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</si>
  <si>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</si>
  <si>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</si>
  <si>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</si>
  <si>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</si>
  <si>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</si>
  <si>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</si>
  <si>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</si>
  <si>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</si>
  <si>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</si>
  <si>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</si>
  <si>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</si>
  <si>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</si>
  <si>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</si>
  <si>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</si>
  <si>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</si>
  <si>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</si>
  <si>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</si>
  <si>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</si>
  <si>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</si>
  <si>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</si>
  <si>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</si>
  <si>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</si>
  <si>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</si>
  <si>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</si>
  <si>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</si>
  <si>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</si>
  <si>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</si>
  <si>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</si>
  <si>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</si>
  <si>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</si>
  <si>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</si>
  <si>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</si>
  <si>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</si>
  <si>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</si>
  <si>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</si>
  <si>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</si>
  <si>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</si>
  <si>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</si>
  <si>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</si>
  <si>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</si>
  <si>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</si>
  <si>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</si>
  <si>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</si>
  <si>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</si>
  <si>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</si>
  <si>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</si>
  <si>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</si>
  <si>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</si>
  <si>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</si>
  <si>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</si>
  <si>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</si>
  <si>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</si>
  <si>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</si>
  <si>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</si>
  <si>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</si>
  <si>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</si>
  <si>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</si>
  <si>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</si>
  <si>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</si>
  <si>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</si>
  <si>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</si>
  <si>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</si>
  <si>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</si>
  <si>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</si>
  <si>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</si>
  <si>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</si>
  <si>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</si>
  <si>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</si>
  <si>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</si>
  <si>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</si>
  <si>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</si>
  <si>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</si>
  <si>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</si>
  <si>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</si>
  <si>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</si>
  <si>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</si>
  <si>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</si>
  <si>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</si>
  <si>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</si>
  <si>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</si>
  <si>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</si>
  <si>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</si>
  <si>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</si>
  <si>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</si>
  <si>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</si>
  <si>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</si>
  <si>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</si>
  <si>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</si>
  <si>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</si>
  <si>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</si>
  <si>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</si>
  <si>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</si>
  <si>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</si>
  <si>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</si>
  <si>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</si>
  <si>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</si>
  <si>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</si>
  <si>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</si>
  <si>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</si>
  <si>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</si>
  <si>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</si>
  <si>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</si>
  <si>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</si>
  <si>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</si>
  <si>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</si>
  <si>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</si>
  <si>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</si>
  <si>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</si>
  <si>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</si>
  <si>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</si>
  <si>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</si>
  <si>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</si>
  <si>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</si>
  <si>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</si>
  <si>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</si>
  <si>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</si>
  <si>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</si>
  <si>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</si>
  <si>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</si>
  <si>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</si>
  <si>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</si>
  <si>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</si>
  <si>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</si>
  <si>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</si>
  <si>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</si>
  <si>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</si>
  <si>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</si>
  <si>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</si>
  <si>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</si>
  <si>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</si>
  <si>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</si>
  <si>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</si>
  <si>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</si>
  <si>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</si>
  <si>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</si>
  <si>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</si>
  <si>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</si>
  <si>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</si>
  <si>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</si>
  <si>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</si>
  <si>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</si>
  <si>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</si>
  <si>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</si>
  <si>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</si>
  <si>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</si>
  <si>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</si>
  <si>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</si>
  <si>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</si>
  <si>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</si>
  <si>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</si>
  <si>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</si>
  <si>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</si>
  <si>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</si>
  <si>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</si>
  <si>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</si>
  <si>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</si>
  <si>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</si>
  <si>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</si>
  <si>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</si>
  <si>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</si>
  <si>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</si>
  <si>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</si>
  <si>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</si>
  <si>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</si>
  <si>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</si>
  <si>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</si>
  <si>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</si>
  <si>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</si>
  <si>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</si>
  <si>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</si>
  <si>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</si>
  <si>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</si>
  <si>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</si>
  <si>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</si>
  <si>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</si>
  <si>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</si>
  <si>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</si>
  <si>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</si>
  <si>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</si>
  <si>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</si>
  <si>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</si>
  <si>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</si>
  <si>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</si>
  <si>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</si>
  <si>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</si>
  <si>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</si>
  <si>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</si>
  <si>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</si>
  <si>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</si>
  <si>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</si>
  <si>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</si>
  <si>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</si>
  <si>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</si>
  <si>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</si>
  <si>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</si>
  <si>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</si>
  <si>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</si>
  <si>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</si>
  <si>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</si>
  <si>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</si>
  <si>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</si>
  <si>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</si>
  <si>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</si>
  <si>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</si>
  <si>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</si>
  <si>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</si>
  <si>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</si>
  <si>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</si>
  <si>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</si>
  <si>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</si>
  <si>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</si>
  <si>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</si>
  <si>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</si>
  <si>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</si>
  <si>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</si>
  <si>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</si>
  <si>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</si>
  <si>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</si>
  <si>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</si>
  <si>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</si>
  <si>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</si>
  <si>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</si>
  <si>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</si>
  <si>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</si>
  <si>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</si>
  <si>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</si>
  <si>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</si>
  <si>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</si>
  <si>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</si>
  <si>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</si>
  <si>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</si>
  <si>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</si>
  <si>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</si>
  <si>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</si>
  <si>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</si>
  <si>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</si>
  <si>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</si>
  <si>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</si>
  <si>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</si>
  <si>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</si>
  <si>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</si>
  <si>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</si>
  <si>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</si>
  <si>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</si>
  <si>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</si>
  <si>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</si>
  <si>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</si>
  <si>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</si>
  <si>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</si>
  <si>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</si>
  <si>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</si>
  <si>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</si>
  <si>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</si>
  <si>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</si>
  <si>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</si>
  <si>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</si>
  <si>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</si>
  <si>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</si>
  <si>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</si>
  <si>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</si>
  <si>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</si>
  <si>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</si>
  <si>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</si>
  <si>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</si>
  <si>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</si>
  <si>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</si>
  <si>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</si>
  <si>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</si>
  <si>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</si>
  <si>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</si>
  <si>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</si>
  <si>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</si>
  <si>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</si>
  <si>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</si>
  <si>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</si>
  <si>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</si>
  <si>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</si>
  <si>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</si>
  <si>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</si>
  <si>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</si>
  <si>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</si>
  <si>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</si>
  <si>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</si>
  <si>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</si>
  <si>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</si>
  <si>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</si>
  <si>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</si>
  <si>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</si>
  <si>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</si>
  <si>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</si>
  <si>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</si>
  <si>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</si>
  <si>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</si>
  <si>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</si>
  <si>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</si>
  <si>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</si>
  <si>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</si>
  <si>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</si>
  <si>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</si>
  <si>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</si>
  <si>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</si>
  <si>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</si>
  <si>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</si>
  <si>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</si>
  <si>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</si>
  <si>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</si>
  <si>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</si>
  <si>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</si>
  <si>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</si>
  <si>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</si>
  <si>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</si>
  <si>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</si>
  <si>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</si>
  <si>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</si>
  <si>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</si>
  <si>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</si>
  <si>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</si>
  <si>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</si>
  <si>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</si>
  <si>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</si>
  <si>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</si>
  <si>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</si>
  <si>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</si>
  <si>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</si>
  <si>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</si>
  <si>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</si>
  <si>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</si>
  <si>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</si>
  <si>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</si>
  <si>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</si>
  <si>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</si>
  <si>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</si>
  <si>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</si>
  <si>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</si>
  <si>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</si>
  <si>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</si>
  <si>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</si>
  <si>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</si>
  <si>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</si>
  <si>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</si>
  <si>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</si>
  <si>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</si>
  <si>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</si>
  <si>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</si>
  <si>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</si>
  <si>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</si>
  <si>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</si>
  <si>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</si>
  <si>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</si>
  <si>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</si>
  <si>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</si>
  <si>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</si>
  <si>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</si>
  <si>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</si>
  <si>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</si>
  <si>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</si>
  <si>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</si>
  <si>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</si>
  <si>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</si>
  <si>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</si>
  <si>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</si>
  <si>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</si>
  <si>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</si>
  <si>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</si>
  <si>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</si>
  <si>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</si>
  <si>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</si>
  <si>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</si>
  <si>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</si>
  <si>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</si>
  <si>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</si>
  <si>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</si>
  <si>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</si>
  <si>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</si>
  <si>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</si>
  <si>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</si>
  <si>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</si>
  <si>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</si>
  <si>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</si>
  <si>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</si>
  <si>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</si>
  <si>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</si>
  <si>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</si>
  <si>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</si>
  <si>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</si>
  <si>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</si>
  <si>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</si>
  <si>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</si>
  <si>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</si>
  <si>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</si>
  <si>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</si>
  <si>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</si>
  <si>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</si>
  <si>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</si>
  <si>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</si>
  <si>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</si>
  <si>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</si>
  <si>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</si>
  <si>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</si>
  <si>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</si>
  <si>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</si>
  <si>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</si>
  <si>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</si>
  <si>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</si>
  <si>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</si>
  <si>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</si>
  <si>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</si>
  <si>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</si>
  <si>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</si>
  <si>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</si>
  <si>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</si>
  <si>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</si>
  <si>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</si>
  <si>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</si>
  <si>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</si>
  <si>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</si>
  <si>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</si>
  <si>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</si>
  <si>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</si>
  <si>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</si>
  <si>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</si>
  <si>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</si>
  <si>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</si>
  <si>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</si>
  <si>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</si>
  <si>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</si>
  <si>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</si>
  <si>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</si>
  <si>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</si>
  <si>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</si>
  <si>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</si>
  <si>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</si>
  <si>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</si>
  <si>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</si>
  <si>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</si>
  <si>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</si>
  <si>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</si>
  <si>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</si>
  <si>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</si>
  <si>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</si>
  <si>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</si>
  <si>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</si>
  <si>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</si>
  <si>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</si>
  <si>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</si>
  <si>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</si>
  <si>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</si>
  <si>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</si>
  <si>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</si>
  <si>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</si>
  <si>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</si>
  <si>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</si>
  <si>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</si>
  <si>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</si>
  <si>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</si>
  <si>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</si>
  <si>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</si>
  <si>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</si>
  <si>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</si>
  <si>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</si>
  <si>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</si>
  <si>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</si>
  <si>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</si>
  <si>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</si>
  <si>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</si>
  <si>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</si>
  <si>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</si>
  <si>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</si>
  <si>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</si>
  <si>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</si>
  <si>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</si>
  <si>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</si>
  <si>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</si>
  <si>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</si>
  <si>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</si>
  <si>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</si>
  <si>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</si>
  <si>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</si>
  <si>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</si>
  <si>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</si>
  <si>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</si>
  <si>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</si>
  <si>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</si>
  <si>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</si>
  <si>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</si>
  <si>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</si>
  <si>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</si>
  <si>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</si>
  <si>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</si>
  <si>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</si>
  <si>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</si>
  <si>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</si>
  <si>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</si>
  <si>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</si>
  <si>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</si>
  <si>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</si>
  <si>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</si>
  <si>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</si>
  <si>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</si>
  <si>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</si>
  <si>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</si>
  <si>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</si>
  <si>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</si>
  <si>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</si>
  <si>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</si>
  <si>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</si>
  <si>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</si>
  <si>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</si>
  <si>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</si>
  <si>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</si>
  <si>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</si>
  <si>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</si>
  <si>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</si>
  <si>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</si>
  <si>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</si>
  <si>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</si>
  <si>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</si>
  <si>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</si>
  <si>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</si>
  <si>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</si>
  <si>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</si>
  <si>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</si>
  <si>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</si>
  <si>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</si>
  <si>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</si>
  <si>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</si>
  <si>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</si>
  <si>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</si>
  <si>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</si>
  <si>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</si>
  <si>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</si>
  <si>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</si>
  <si>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</si>
  <si>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</si>
  <si>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</si>
  <si>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</si>
  <si>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</si>
  <si>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</si>
  <si>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</si>
  <si>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</si>
  <si>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</si>
  <si>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</si>
  <si>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</si>
  <si>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</si>
  <si>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</si>
  <si>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</si>
  <si>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</si>
  <si>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</si>
  <si>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</si>
  <si>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</si>
  <si>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</si>
  <si>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</si>
  <si>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</si>
  <si>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</si>
  <si>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</si>
  <si>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</si>
  <si>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</si>
  <si>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</si>
  <si>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</si>
  <si>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</si>
  <si>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</si>
  <si>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</si>
  <si>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</si>
  <si>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</si>
  <si>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</si>
  <si>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</si>
  <si>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</si>
  <si>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</si>
  <si>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</si>
  <si>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</si>
  <si>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</si>
  <si>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</si>
  <si>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</si>
  <si>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</si>
  <si>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</si>
  <si>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</si>
  <si>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</si>
  <si>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</si>
  <si>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</si>
  <si>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</si>
  <si>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</si>
  <si>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</si>
  <si>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</si>
  <si>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</si>
  <si>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</si>
  <si>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</si>
  <si>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</si>
  <si>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</si>
  <si>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</si>
  <si>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</si>
  <si>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</si>
  <si>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</si>
  <si>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</si>
  <si>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</si>
  <si>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</si>
  <si>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</si>
  <si>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</si>
  <si>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</si>
  <si>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</si>
  <si>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</si>
  <si>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</si>
  <si>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</si>
  <si>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</si>
  <si>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</si>
  <si>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</si>
  <si>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</si>
  <si>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</si>
  <si>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</si>
  <si>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</si>
  <si>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</si>
  <si>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</si>
  <si>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</si>
  <si>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</si>
  <si>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</si>
  <si>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</si>
  <si>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</si>
  <si>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</si>
  <si>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</si>
  <si>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</si>
  <si>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</si>
  <si>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</si>
  <si>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</si>
  <si>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</si>
  <si>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</si>
  <si>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</si>
  <si>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</si>
  <si>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</si>
  <si>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</si>
  <si>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</si>
  <si>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</si>
  <si>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</si>
  <si>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</si>
  <si>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</si>
  <si>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</si>
  <si>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</si>
  <si>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</si>
  <si>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</si>
  <si>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</si>
  <si>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</si>
  <si>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</si>
  <si>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</si>
  <si>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</si>
  <si>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</si>
  <si>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</si>
  <si>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</si>
  <si>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</si>
  <si>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</si>
  <si>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</si>
  <si>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</si>
  <si>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</si>
  <si>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</si>
  <si>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</si>
  <si>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</si>
  <si>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</si>
  <si>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</si>
  <si>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</si>
  <si>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</si>
  <si>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</si>
  <si>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</si>
  <si>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</si>
  <si>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</si>
  <si>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</si>
  <si>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</si>
  <si>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</si>
  <si>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</si>
  <si>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</si>
  <si>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</si>
  <si>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</si>
  <si>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</si>
  <si>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</si>
  <si>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</si>
  <si>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</si>
  <si>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</si>
  <si>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</si>
  <si>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</si>
  <si>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</si>
  <si>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</si>
  <si>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</si>
  <si>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</si>
  <si>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</si>
  <si>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</si>
  <si>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</si>
  <si>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</si>
  <si>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</si>
  <si>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</si>
  <si>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</si>
  <si>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</si>
  <si>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</si>
  <si>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</si>
  <si>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</si>
  <si>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</si>
  <si>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</si>
  <si>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</si>
  <si>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</si>
  <si>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</si>
  <si>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</si>
  <si>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</si>
  <si>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</si>
  <si>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</si>
  <si>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</si>
  <si>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</si>
  <si>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</si>
  <si>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</si>
  <si>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</si>
  <si>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</si>
  <si>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</si>
  <si>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</si>
  <si>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</si>
  <si>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</si>
  <si>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</si>
  <si>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</si>
  <si>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</si>
  <si>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</si>
  <si>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</si>
  <si>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</si>
  <si>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</si>
  <si>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</si>
  <si>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</si>
  <si>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</si>
  <si>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</si>
  <si>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</si>
  <si>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</si>
  <si>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</si>
  <si>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</si>
  <si>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</si>
  <si>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</si>
  <si>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</si>
  <si>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</si>
  <si>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</si>
  <si>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</si>
  <si>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</si>
  <si>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</si>
  <si>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</si>
  <si>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</si>
  <si>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</si>
  <si>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</si>
  <si>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</si>
  <si>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</si>
  <si>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</si>
  <si>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</si>
  <si>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</si>
  <si>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</si>
  <si>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</si>
  <si>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</si>
  <si>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</si>
  <si>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</si>
  <si>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</si>
  <si>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</si>
  <si>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</si>
  <si>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</si>
  <si>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</si>
  <si>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</si>
  <si>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</si>
  <si>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</si>
  <si>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</si>
  <si>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</si>
  <si>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</si>
  <si>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</si>
  <si>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</si>
  <si>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</si>
  <si>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</si>
  <si>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</si>
  <si>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</si>
  <si>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</si>
  <si>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</si>
  <si>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</si>
  <si>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</si>
  <si>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</si>
  <si>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</si>
  <si>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</si>
  <si>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</si>
  <si>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</si>
  <si>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</si>
  <si>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</si>
  <si>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</si>
  <si>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</si>
  <si>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</si>
  <si>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</si>
  <si>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</si>
  <si>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</si>
  <si>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</si>
  <si>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</si>
  <si>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</si>
  <si>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</si>
  <si>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</si>
  <si>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</si>
  <si>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</si>
  <si>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</si>
  <si>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</si>
  <si>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</si>
  <si>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</si>
  <si>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</si>
  <si>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</si>
  <si>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</si>
  <si>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</si>
  <si>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</si>
  <si>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</si>
  <si>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</si>
  <si>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</si>
  <si>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</si>
  <si>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</si>
  <si>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</si>
  <si>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</si>
  <si>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</si>
  <si>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</si>
  <si>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</si>
  <si>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</si>
  <si>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</si>
  <si>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</si>
  <si>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</si>
  <si>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</si>
  <si>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</si>
  <si>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</si>
  <si>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</si>
  <si>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</si>
  <si>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</si>
  <si>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</si>
  <si>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</si>
  <si>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</si>
  <si>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</si>
  <si>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</si>
  <si>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</si>
  <si>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</si>
  <si>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</si>
  <si>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</si>
  <si>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</si>
  <si>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</si>
  <si>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</si>
  <si>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</si>
  <si>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</si>
  <si>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</si>
  <si>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</si>
  <si>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</si>
  <si>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</si>
  <si>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</si>
  <si>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</si>
  <si>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</si>
  <si>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</si>
  <si>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</si>
  <si>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</si>
  <si>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</si>
  <si>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</si>
  <si>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</si>
  <si>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</si>
  <si>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</si>
  <si>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</si>
  <si>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</si>
  <si>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</si>
  <si>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</si>
  <si>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</si>
  <si>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</si>
  <si>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</si>
  <si>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</si>
  <si>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</si>
  <si>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</si>
  <si>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</si>
  <si>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</si>
  <si>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</si>
  <si>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</si>
  <si>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</si>
  <si>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</si>
  <si>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</si>
  <si>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</si>
  <si>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</si>
  <si>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</si>
  <si>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</si>
  <si>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</si>
  <si>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</si>
  <si>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</si>
  <si>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</si>
  <si>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</si>
  <si>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</si>
  <si>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</si>
  <si>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</si>
  <si>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</si>
  <si>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</si>
  <si>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</si>
  <si>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</si>
  <si>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</si>
  <si>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</si>
  <si>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</si>
  <si>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</si>
  <si>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</si>
  <si>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</si>
  <si>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</si>
  <si>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</si>
  <si>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</si>
  <si>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</si>
  <si>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</si>
  <si>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</si>
  <si>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</si>
  <si>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</si>
  <si>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</si>
  <si>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</si>
  <si>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</si>
  <si>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</si>
  <si>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</si>
  <si>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</si>
  <si>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</si>
  <si>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</si>
  <si>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</si>
  <si>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</si>
  <si>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</si>
  <si>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</si>
  <si>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</si>
  <si>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</si>
  <si>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</si>
  <si>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</si>
  <si>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</si>
  <si>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</si>
  <si>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</si>
  <si>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</si>
  <si>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</si>
  <si>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</si>
  <si>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</si>
  <si>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</si>
  <si>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</si>
  <si>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</si>
  <si>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</si>
  <si>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</si>
  <si>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</si>
  <si>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</si>
  <si>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</si>
  <si>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</si>
  <si>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</si>
  <si>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</si>
  <si>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</si>
  <si>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</si>
  <si>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</si>
  <si>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</si>
  <si>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</si>
  <si>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</si>
  <si>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</si>
  <si>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</si>
  <si>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</si>
  <si>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</si>
  <si>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</si>
  <si>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</si>
  <si>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</si>
  <si>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</si>
  <si>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</si>
  <si>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</si>
  <si>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</si>
  <si>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</si>
  <si>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</si>
  <si>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</si>
  <si>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</si>
  <si>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</si>
  <si>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</si>
  <si>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</si>
  <si>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</si>
  <si>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</si>
  <si>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</si>
  <si>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</si>
  <si>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</si>
  <si>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</si>
  <si>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</si>
  <si>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</si>
  <si>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</si>
  <si>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</si>
  <si>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</si>
  <si>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</si>
  <si>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</si>
  <si>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</si>
  <si>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</si>
  <si>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</si>
  <si>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</si>
  <si>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</si>
  <si>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</si>
  <si>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</si>
  <si>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</si>
  <si>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</si>
  <si>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</si>
  <si>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</si>
  <si>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</si>
  <si>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</si>
  <si>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</si>
  <si>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</si>
  <si>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</si>
  <si>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</si>
  <si>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</si>
  <si>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</si>
  <si>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</si>
  <si>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</si>
  <si>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</si>
  <si>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</si>
  <si>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</si>
  <si>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</si>
  <si>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</si>
  <si>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</si>
  <si>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</si>
  <si>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</si>
  <si>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</si>
  <si>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</si>
  <si>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</si>
  <si>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</si>
  <si>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</si>
  <si>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</si>
  <si>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</si>
  <si>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</si>
  <si>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</si>
  <si>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</si>
  <si>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</si>
  <si>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</si>
  <si>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</si>
  <si>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</si>
  <si>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</si>
  <si>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</si>
  <si>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</si>
  <si>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</si>
  <si>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</si>
  <si>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</si>
  <si>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</si>
  <si>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</si>
  <si>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</si>
  <si>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</si>
  <si>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</si>
  <si>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</si>
  <si>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</si>
  <si>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</si>
  <si>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</si>
  <si>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</si>
  <si>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</si>
  <si>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</si>
  <si>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</si>
  <si>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</si>
  <si>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</si>
  <si>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</si>
  <si>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</si>
  <si>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</si>
  <si>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</si>
  <si>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</si>
  <si>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</si>
  <si>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</si>
  <si>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</si>
  <si>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</si>
  <si>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</si>
  <si>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</si>
  <si>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</si>
  <si>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</si>
  <si>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</si>
  <si>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</si>
  <si>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</si>
  <si>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</si>
  <si>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</si>
  <si>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</si>
  <si>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</si>
  <si>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</si>
  <si>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</si>
  <si>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</si>
  <si>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</si>
  <si>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</si>
  <si>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</si>
  <si>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</si>
  <si>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</si>
  <si>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</si>
  <si>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</si>
  <si>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</si>
  <si>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</si>
  <si>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</si>
  <si>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</si>
  <si>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</si>
  <si>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</si>
  <si>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</si>
  <si>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</si>
  <si>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</si>
  <si>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</si>
  <si>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</si>
  <si>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</si>
  <si>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</si>
  <si>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</si>
  <si>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</si>
  <si>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</si>
  <si>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</si>
  <si>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</si>
  <si>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</si>
  <si>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</si>
  <si>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</si>
  <si>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</si>
  <si>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</si>
  <si>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</si>
  <si>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</si>
  <si>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</si>
  <si>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</si>
  <si>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</si>
  <si>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</si>
  <si>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</si>
  <si>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</si>
  <si>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</si>
  <si>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</si>
  <si>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</si>
  <si>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</si>
  <si>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</si>
  <si>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</si>
  <si>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</si>
  <si>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</si>
  <si>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</si>
  <si>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</si>
  <si>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</si>
  <si>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</si>
  <si>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</si>
  <si>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</si>
  <si>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</si>
  <si>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</si>
  <si>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</si>
  <si>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</si>
  <si>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</si>
  <si>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</si>
  <si>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</si>
  <si>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</si>
  <si>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</si>
  <si>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</si>
  <si>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</si>
  <si>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</si>
  <si>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</si>
  <si>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</si>
  <si>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</si>
  <si>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</si>
  <si>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</si>
  <si>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</si>
  <si>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</si>
  <si>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</si>
  <si>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</si>
  <si>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</si>
  <si>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</si>
  <si>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</si>
  <si>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</si>
  <si>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</si>
  <si>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</si>
  <si>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</si>
  <si>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</si>
  <si>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</si>
  <si>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</si>
  <si>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</si>
  <si>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</si>
  <si>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</si>
  <si>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</si>
  <si>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</si>
  <si>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</si>
  <si>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</si>
  <si>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</si>
  <si>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</si>
  <si>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</si>
  <si>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</si>
  <si>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</si>
  <si>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</si>
  <si>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</si>
  <si>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</si>
  <si>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</si>
  <si>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</si>
  <si>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</si>
  <si>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</si>
  <si>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</si>
  <si>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</si>
  <si>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</si>
  <si>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</si>
  <si>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</si>
  <si>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</si>
  <si>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</si>
  <si>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</si>
  <si>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</si>
  <si>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</si>
  <si>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</si>
  <si>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</si>
  <si>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</si>
  <si>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</si>
  <si>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</si>
  <si>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</si>
  <si>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</si>
  <si>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</si>
  <si>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</si>
  <si>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</si>
  <si>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</si>
  <si>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</si>
  <si>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</si>
  <si>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</si>
  <si>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</si>
  <si>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</si>
  <si>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</si>
  <si>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</si>
  <si>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</si>
  <si>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</si>
  <si>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</si>
  <si>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</si>
  <si>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</si>
  <si>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</si>
  <si>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</si>
  <si>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</si>
  <si>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</si>
  <si>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</si>
  <si>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</si>
  <si>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</si>
  <si>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</si>
  <si>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</si>
  <si>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</si>
  <si>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</si>
  <si>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</si>
  <si>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</si>
  <si>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</si>
  <si>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</si>
  <si>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</si>
  <si>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</si>
  <si>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</si>
  <si>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</si>
  <si>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</si>
  <si>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</si>
  <si>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</si>
  <si>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</si>
  <si>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</si>
  <si>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</si>
  <si>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</si>
  <si>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</si>
  <si>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</si>
  <si>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</si>
  <si>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</si>
  <si>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</si>
  <si>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</si>
  <si>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</si>
  <si>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</si>
  <si>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</si>
  <si>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</si>
  <si>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</si>
  <si>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</si>
  <si>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</si>
  <si>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</si>
  <si>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</si>
  <si>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</si>
  <si>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</si>
  <si>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</si>
  <si>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</si>
  <si>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</si>
  <si>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</si>
  <si>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</si>
  <si>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</si>
  <si>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</si>
  <si>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</si>
  <si>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</si>
  <si>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</si>
  <si>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</si>
  <si>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</si>
  <si>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</si>
  <si>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</si>
  <si>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</si>
  <si>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</si>
  <si>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</si>
  <si>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</si>
  <si>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</si>
  <si>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</si>
  <si>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</si>
  <si>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</si>
  <si>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</si>
  <si>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</si>
  <si>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</si>
  <si>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</si>
  <si>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</si>
  <si>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</si>
  <si>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</si>
  <si>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</si>
  <si>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</si>
  <si>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</si>
  <si>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</si>
  <si>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</si>
  <si>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</si>
  <si>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</si>
  <si>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</si>
  <si>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</si>
  <si>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</si>
  <si>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</si>
  <si>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</si>
  <si>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</si>
  <si>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</si>
  <si>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</si>
  <si>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</si>
  <si>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</si>
  <si>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</si>
  <si>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</si>
  <si>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</si>
  <si>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</si>
  <si>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</si>
  <si>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</si>
  <si>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</si>
  <si>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</si>
  <si>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</si>
  <si>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</si>
  <si>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</si>
  <si>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</si>
  <si>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</si>
  <si>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</si>
  <si>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</si>
  <si>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</si>
  <si>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</si>
  <si>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</si>
  <si>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</si>
  <si>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</si>
  <si>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</si>
  <si>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</si>
  <si>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</si>
  <si>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</si>
  <si>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</si>
  <si>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</si>
  <si>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</si>
  <si>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</si>
  <si>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</si>
  <si>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</si>
  <si>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</si>
  <si>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</si>
  <si>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</si>
  <si>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</si>
  <si>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</si>
  <si>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</si>
  <si>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</si>
  <si>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</si>
  <si>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</si>
  <si>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</si>
  <si>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</si>
  <si>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</si>
  <si>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</si>
  <si>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</si>
  <si>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</si>
  <si>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</si>
  <si>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</si>
  <si>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</si>
  <si>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</si>
  <si>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</si>
  <si>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</si>
  <si>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</si>
  <si>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</si>
  <si>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</si>
  <si>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</si>
  <si>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</si>
  <si>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</si>
  <si>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</si>
  <si>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</si>
  <si>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</si>
  <si>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</si>
  <si>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</si>
  <si>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</si>
  <si>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</si>
  <si>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</si>
  <si>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</si>
  <si>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</si>
  <si>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</si>
  <si>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</si>
  <si>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</si>
  <si>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</si>
  <si>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Team at site TS</t>
  </si>
  <si>
    <t>PCM-20251114-00000448</t>
  </si>
  <si>
    <t>25-11-14 08:50:44</t>
  </si>
  <si>
    <t>ETA  30 min</t>
  </si>
  <si>
    <t>PCM-20251114-00000469</t>
  </si>
  <si>
    <t>ETA 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</si>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</sst>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312.4538491898129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45975.402275115739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45975.402275115739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45975.402275115739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45975.402275115739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45975.402275115739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45975.402275115739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45975.402275115739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45975.402275115739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45975.402275115739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45975.402275115739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45975.402275115739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45975.402275115739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45975.402275115739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45975.402275115739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45975.402275115739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45975.402275115739</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45975.402275115739</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45975.402275115739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45975.402275115739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45975.402275115739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45975.402275115739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45975.402275115739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45975.402275115739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45975.402275115739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45975.402275115739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45975.402275115739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45975.402275115739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45975.402275115739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45975.402275115739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45975.402275115739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45975.402275115739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45975.402275115739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45975.402275115739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45975.402275115739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45975.402275115739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45975.402275115739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45975.402275115739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45975.402275115739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45975.402275115739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45975.402275115739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45975.402275115739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45975.402275115739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45975.402275115739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45975.402275115739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45975.402275115739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45975.402275115739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45975.402275115739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45975.402275115739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45975.402275115739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45975.402275115739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45975.402275115739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45975.402275115739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45975.402275115739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45975.402275115739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45975.402275115739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45975.402275115739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45975.402275115739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45975.402275115739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45975.402275115739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45975.402275115739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45975.402275115739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45975.402275115739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45975.402275115739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45975.402275115739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45975.402275115739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45975.402275115739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45975.402275115739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45975.402275115739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45975.402275115739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45975.402275115739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45975.402275115739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45975.402275115739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45975.402275115739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45975.402275115739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45975.402275115739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45975.402275115739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45975.402275115739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45975.402275115739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45975.402275115739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45975.402275115739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45975.402275115739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45975.402275115739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45975.402275115739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45975.402275115739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45975.402275115739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45975.402275115739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45975.402275115739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45975.402275115739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45975.402275115739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45975.402275115739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45975.402275115739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45975.402275115739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45975.402275115739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45975.402275115739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45975.402275115739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45975.402275115739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45975.402275115739</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B45C08B2-63ED-4B9D-B01F-22E4966D4C28}"/>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150.40243715277757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0.79599039351887768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6.6800578701077029E-2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45975.402275115739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45975.402275115739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45975.402275115739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45975.402275115739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45975.402275115739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45975.402275115739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45975.402275115739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45975.402275115739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45975.402275115739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45975.402275115739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45975.402275115739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45975.402275115739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45975.402275115739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45975.402275115739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45975.402275115739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45975.402275115739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45975.402275115739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45975.402275115739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45975.402275115739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45975.402275115739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45975.402275115739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45975.402275115739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45975.402275115739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45975.402275115739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45975.402275115739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45975.402275115739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45975.402275115739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45975.402275115739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45975.402275115739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45975.402275115739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45975.402275115739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45975.402275115739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45975.402275115739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45975.402275115739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45975.402275115739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45975.402275115739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45975.402275115739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45975.402275115739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45975.402275115739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45975.402275115739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45975.402275115739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45975.402275115739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45975.402275115739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45975.402275115739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45975.402275115739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tabSelected="1" workbookViewId="0">
      <selection activeCell="K4" sqref="K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19379</v>
      </c>
      <c r="E2" s="18" t="s">
        <v>39021</v>
      </c>
      <c r="F2" s="20">
        <v>45975.37394675926</v>
      </c>
      <c r="G2" s="21">
        <f t="shared" ref="G2:G64" ca="1" si="0">IFERROR(NOW()-F2,"-")</f>
        <v>2.8328356478596106E-2</v>
      </c>
      <c r="H2" s="22" t="s">
        <v>39110</v>
      </c>
      <c r="I2" s="19" t="str">
        <f>IFERROR(VLOOKUP(D2,DB!A:F,6,0),"")</f>
        <v>SCECO</v>
      </c>
      <c r="J2" s="18" t="str">
        <f>IFERROR(VLOOKUP(D2,DB!A:G,7,0),"")</f>
        <v>Dead</v>
      </c>
      <c r="K2" s="45" t="s">
        <v>39111</v>
      </c>
      <c r="L2" s="23" t="str">
        <f>IFERROR(VLOOKUP(D2,DB!A:I,9,0),"")</f>
        <v>Latis</v>
      </c>
    </row>
    <row r="3" spans="1:13" ht="15" customHeight="1">
      <c r="A3" s="19" t="s">
        <v>39112</v>
      </c>
      <c r="B3" s="61" t="str">
        <f>IFERROR(VLOOKUP(D3,DB!A:K,11,0),"")</f>
        <v>R3</v>
      </c>
      <c r="C3" s="18">
        <v>1</v>
      </c>
      <c r="D3" s="18" t="s">
        <v>20284</v>
      </c>
      <c r="E3" s="18" t="s">
        <v>39021</v>
      </c>
      <c r="F3" s="22">
        <v>45975.389050925929</v>
      </c>
      <c r="G3" s="21">
        <f t="shared" ca="1" si="0"/>
        <v>1.3224189809989184E-2</v>
      </c>
      <c r="H3" s="22">
        <v>45975.383958333332</v>
      </c>
      <c r="I3" s="19" t="str">
        <f>IFERROR(VLOOKUP(D3,DB!A:F,6,0),"")</f>
        <v>Generator-SG</v>
      </c>
      <c r="J3" s="18" t="str">
        <f>IFERROR(VLOOKUP(D3,DB!A:G,7,0),"")</f>
        <v>Vandalized</v>
      </c>
      <c r="K3" s="45" t="s">
        <v>39113</v>
      </c>
      <c r="L3" s="23" t="str">
        <f>IFERROR(VLOOKUP(D3,DB!A:I,9,0),"")</f>
        <v>Latis</v>
      </c>
    </row>
    <row r="4" spans="1:13" ht="15" customHeight="1">
      <c r="A4" s="19"/>
      <c r="B4" s="61" t="str">
        <f>IFERROR(VLOOKUP(D4,DB!A:K,11,0),"")</f>
        <v/>
      </c>
      <c r="C4" s="18"/>
      <c r="D4" s="61"/>
      <c r="E4" s="18"/>
      <c r="F4" s="20"/>
      <c r="G4" s="21">
        <f t="shared" ca="1" si="0"/>
        <v>45975.402275115739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45975.402275115739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45975.402275115739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45975.402275115739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45975.402275115739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45975.402275115739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45975.402275115739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45975.402275115739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45975.402275115739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45975.402275115739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45975.402275115739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45975.402275115739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45975.402275115739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45975.402275115739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45975.402275115739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45975.402275115739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45975.402275115739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45975.402275115739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45975.402275115739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45975.402275115739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45975.402275115739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45975.402275115739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45975.402275115739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45975.402275115739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45975.402275115739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45975.402275115739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45975.402275115739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45975.402275115739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45975.402275115739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45975.402275115739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45975.402275115739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45975.402275115739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45975.402275115739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45975.402275115739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45975.402275115739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45975.402275115739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45975.402275115739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45975.402275115739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45975.402275115739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45975.402275115739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45975.402275115739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45975.402275115739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45975.402275115739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45975.402275115739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45975.402275115739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45975.402275115739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45975.402275115739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45975.402275115739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45975.402275115739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45975.402275115739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45975.402275115739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45975.402275115739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45975.402275115739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45975.402275115739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45975.402275115739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45975.402275115739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45975.402275115739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45975.402275115739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45975.402275115739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45975.402275115739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45975.402275115739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45975.402275115739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45975.402275115739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45975.402275115739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45975.402275115739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45975.402275115739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45975.402275115739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45975.402275115739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45975.402275115739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45975.402275115739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45975.402275115739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45975.402275115739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45975.402275115739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45975.402275115739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45975.402275115739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45975.402275115739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45975.402275115739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45975.402275115739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45975.402275115739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45975.402275115739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45975.402275115739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45975.402275115739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45975.402275115739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45975.402275115739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45975.402275115739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45975.402275115739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45975.402275115739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45975.402275115739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45975.402275115739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45975.402275115739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45975.402275115739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45975.402275115739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45975.402275115739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45975.402275115739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45975.402275115739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45975.402275115739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45975.402275115739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45975.402275115739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45975.402275115739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45975.402275115739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45975.402275115739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45975.402275115739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45975.402275115739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45975.402275115739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45975.402275115739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45975.402275115739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45975.402275115739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45975.402275115739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45975.402275115739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45975.402275115739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45975.402275115739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45975.402275115739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45975.402275115739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45975.402275115739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45975.402275115739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45975.402275115739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45975.402275115739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45975.402275115739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45975.402275115739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45975.402275115739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45975.402275115739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45975.402275115739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45975.402275115739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45975.402275115739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45975.402275115739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45975.402275115739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45975.402275115739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45975.402275115739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45975.402275115739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45975.402275115739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45975.402275115739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45975.402275115739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45975.402275115739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45975.402275115739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45975.402275115739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45975.402275115739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45975.402275115739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45975.402275115739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45975.402275115739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45975.402275115739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45975.402275115739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45975.402275115739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45975.402275115739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45975.402275115739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45975.402275115739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45975.402275115739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45975.402275115739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45975.402275115739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45975.402275115739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45975.402275115739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45975.402275115739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45975.402275115739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45975.402275115739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45975.402275115739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45975.402275115739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45975.402275115739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45975.402275115739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45975.402275115739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45975.402275115739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45975.402275115739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45975.402275115739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45975.402275115739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45975.402275115739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45975.402275115739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45975.402275115739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45975.402275115739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45975.402275115739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45975.402275115739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45975.402275115739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45975.402275115739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45975.402275115739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45975.402275115739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45975.402275115739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45975.402275115739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45975.402275115739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45975.402275115739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45975.402275115739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45975.402275115739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45975.402275115739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45975.402275115739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45975.402275115739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45975.402275115739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45975.402275115739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45975.402275115739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45975.402275115739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45975.402275115739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45975.402275115739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45975.402275115739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45975.402275115739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45975.402275115739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45975.402275115739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45975.402275115739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45975.402275115739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45975.402275115739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45975.402275115739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45975.402275115739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45975.402275115739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45975.402275115739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45975.402275115739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45975.402275115739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45975.402275115739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45975.402275115739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45975.402275115739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45975.402275115739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45975.402275115739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45975.402275115739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45975.402275115739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45975.402275115739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45975.402275115739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45975.402275115739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45975.402275115739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45975.402275115739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45975.402275115739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45975.402275115739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45975.402275115739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45975.402275115739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45975.402275115739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45975.402275115739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45975.402275115739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45975.402275115739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45975.402275115739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45975.402275115739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45975.402275115739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45975.402275115739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45975.402275115739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45975.402275115739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45975.402275115739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45975.402275115739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45975.402275115739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45975.402275115739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45975.402275115739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45975.402275115739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45975.402275115739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45975.402275115739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45975.402275115739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45975.402275115739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45975.402275115739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45975.402275115739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45975.402275115739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45975.402275115739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45975.402275115739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45975.402275115739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45975.402275115739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45975.402275115739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45975.402275115739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45975.402275115739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45975.402275115739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45975.402275115739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45975.402275115739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45975.402275115739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45975.402275115739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45975.402275115739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45975.402275115739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45975.402275115739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45975.402275115739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45975.402275115739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45975.402275115739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45975.402275115739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45975.402275115739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45975.402275115739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45975.402275115739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45975.402275115739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45975.402275115739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45975.402275115739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45975.402275115739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45975.402275115739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45975.402275115739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45975.402275115739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45975.402275115739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45975.402275115739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45975.402275115739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45975.402275115739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45975.402275115739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45975.402275115739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45975.402275115739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45975.402275115739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45975.402275115739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45975.402275115739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45975.402275115739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45975.402275115739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45975.402275115739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45975.402275115739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45975.402275115739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45975.402275115739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45975.402275115739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45975.402275115739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45975.402275115739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45975.402275115739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45975.402275115739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45975.402275115739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45975.402275115739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45975.402275115739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45975.402275115739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45975.402275115739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45975.402275115739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45975.402275115739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45975.402275115739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45975.402275115739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45975.402275115739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45975.402275115739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45975.402275115739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45975.402275115739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45975.402275115739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45975.402275115739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45975.402275115739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45975.402275115739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45975.402275115739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45975.402275115739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45975.402275115739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45975.402275115739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45975.402275115739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45975.402275115739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45975.402275115739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45975.402275115739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45975.402275115739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45975.402275115739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45975.402275115739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45975.402275115739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45975.402275115739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45975.402275115739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45975.402275115739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45975.402275115739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45975.402275115739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45975.402275115739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45975.402275115739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45975.402275115739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45975.402275115739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45975.402275115739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45975.402275115739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45975.402275115739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45975.402275115739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45975.402275115739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45975.402275115739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45975.402275115739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45975.402275115739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45975.402275115739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45975.402275115739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45975.402275115739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45975.402275115739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45975.402275115739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45975.402275115739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45975.402275115739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45975.402275115739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45975.402275115739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45975.402275115739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45975.402275115739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45975.402275115739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45975.402275115739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45975.402275115739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45975.402275115739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45975.402275115739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45975.402275115739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45975.402275115739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45975.402275115739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45975.402275115739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45975.402275115739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45975.402275115739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45975.402275115739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45975.402275115739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45975.402275115739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45975.402275115739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45975.402275115739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45975.402275115739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45975.402275115739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45975.402275115739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45975.402275115739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45975.402275115739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45975.402275115739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45975.402275115739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45975.402275115739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45975.402275115739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45975.402275115739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45975.402275115739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45975.402275115739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45975.402275115739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45975.402275115739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45975.402275115739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45975.402275115739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45975.402275115739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45975.402275115739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45975.402275115739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45975.402275115739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45975.402275115739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45975.402275115739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45975.402275115739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45975.402275115739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45975.402275115739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45975.402275115739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45975.402275115739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45975.402275115739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45975.402275115739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45975.402275115739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45975.402275115739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45975.402275115739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45975.402275115739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45975.402275115739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45975.402275115739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45975.402275115739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45975.402275115739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45975.402275115739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45975.402275115739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45975.402275115739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45975.402275115739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45975.402275115739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45975.402275115739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45975.402275115739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45975.402275115739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45975.402275115739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45975.402275115739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45975.402275115739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45975.402275115739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45975.402275115739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45975.402275115739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45975.402275115739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45975.402275115739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45975.402275115739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45975.402275115739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45975.402275115739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45975.402275115739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45975.402275115739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45975.402275115739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45975.402275115739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45975.402275115739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45975.402275115739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45975.402275115739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45975.402275115739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45975.402275115739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45975.402275115739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45975.402275115739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45975.402275115739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45975.402275115739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45975.402275115739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45975.402275115739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45975.402275115739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45975.402275115739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45975.402275115739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45975.402275115739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45975.402275115739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45975.402275115739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45975.402275115739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45975.402275115739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45975.402275115739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45975.402275115739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45975.402275115739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45975.402275115739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45975.402275115739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45975.402275115739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45975.402275115739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45975.402275115739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45975.402275115739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45975.402275115739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45975.402275115739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45975.402275115739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45975.402275115739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45975.402275115739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45975.402275115739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45975.402275115739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45975.402275115739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45975.402275115739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45975.402275115739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45975.402275115739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45975.402275115739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45975.402275115739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45975.402275115739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45975.402275115739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45975.402275115739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45975.402275115739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45975.402275115739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45975.402275115739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45975.402275115739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45975.402275115739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45975.402275115739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45975.402275115739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45975.402275115739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45975.402275115739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45975.402275115739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45975.402275115739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45975.402275115739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45975.402275115739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45975.402275115739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45975.402275115739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45975.402275115739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45975.402275115739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45975.402275115739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45975.402275115739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45975.402275115739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45975.402275115739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45975.402275115739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45975.402275115739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45975.402275115739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45975.402275115739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45975.402275115739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45975.402275115739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45975.402275115739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45975.402275115739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45975.402275115739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45975.402275115739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45975.402275115739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45975.402275115739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45975.402275115739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45975.402275115739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45975.402275115739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45975.402275115739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45975.402275115739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45975.402275115739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45975.402275115739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45975.402275115739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45975.402275115739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45975.402275115739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45975.402275115739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45975.402275115739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45975.402275115739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45975.402275115739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45975.402275115739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45975.402275115739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45975.402275115739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45975.402275115739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45975.402275115739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45975.402275115739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45975.402275115739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45975.402275115739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45975.402275115739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45975.402275115739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45975.402275115739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45975.402275115739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45975.402275115739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45975.402275115739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45975.402275115739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45975.402275115739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45975.402275115739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45975.402275115739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45975.402275115739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45975.402275115739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45975.402275115739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45975.402275115739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45975.402275115739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45975.402275115739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45975.402275115739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45975.402275115739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45975.402275115739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45975.402275115739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45975.402275115739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45975.402275115739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45975.402275115739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45975.402275115739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45975.402275115739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45975.402275115739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45975.402275115739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45975.402275115739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45975.402275115739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45975.402275115739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45975.402275115739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45975.402275115739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45975.402275115739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45975.402275115739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45975.402275115739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45975.402275115739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45975.402275115739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45975.402275115739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45975.402275115739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45975.402275115739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45975.402275115739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45975.402275115739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45975.402275115739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45975.402275115739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45975.402275115739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45975.402275115739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45975.402275115739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45975.402275115739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45975.402275115739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45975.402275115739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45975.402275115739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45975.402275115739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45975.402275115739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45975.402275115739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45975.402275115739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45975.402275115739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45975.402275115739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45975.402275115739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45975.402275115739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45975.402275115739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45975.402275115739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45975.402275115739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45975.402275115739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45975.402275115739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45975.402275115739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45975.402275115739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45975.402275115739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45975.402275115739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45975.402275115739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45975.402275115739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45975.402275115739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45975.402275115739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45975.402275115739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45975.402275115739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45975.402275115739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45975.402275115739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45975.402275115739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45975.402275115739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45975.402275115739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45975.402275115739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45975.402275115739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45975.402275115739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45975.402275115739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45975.402275115739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45975.402275115739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45975.402275115739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45975.402275115739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45975.402275115739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45975.402275115739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45975.402275115739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45975.402275115739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45975.402275115739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45975.402275115739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45975.402275115739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45975.402275115739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45975.402275115739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45975.402275115739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45975.402275115739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45975.402275115739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45975.402275115739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45975.402275115739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45975.402275115739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45975.402275115739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45975.402275115739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45975.402275115739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45975.402275115739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45975.402275115739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45975.402275115739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45975.402275115739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45975.402275115739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45975.402275115739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45975.402275115739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45975.402275115739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45975.402275115739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45975.402275115739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45975.402275115739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45975.402275115739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45975.402275115739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45975.402275115739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45975.402275115739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45975.402275115739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45975.402275115739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45975.402275115739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45975.402275115739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45975.402275115739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45975.402275115739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45975.402275115739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45975.402275115739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45975.402275115739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45975.402275115739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45975.402275115739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45975.402275115739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45975.402275115739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45975.402275115739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45975.402275115739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45975.402275115739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45975.402275115739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45975.402275115739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45975.402275115739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45975.402275115739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45975.402275115739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45975.402275115739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45975.402275115739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45975.402275115739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45975.402275115739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45975.402275115739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45975.402275115739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45975.402275115739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45975.402275115739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45975.402275115739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45975.402275115739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45975.402275115739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45975.402275115739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45975.402275115739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45975.402275115739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45975.402275115739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45975.402275115739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45975.402275115739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45975.402275115739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45975.402275115739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45975.402275115739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45975.402275115739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45975.402275115739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45975.402275115739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45975.402275115739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45975.402275115739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45975.402275115739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45975.402275115739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45975.402275115739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45975.402275115739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45975.402275115739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45975.402275115739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45975.402275115739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45975.402275115739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45975.402275115739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45975.402275115739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45975.402275115739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45975.402275115739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45975.402275115739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45975.402275115739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45975.402275115739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45975.402275115739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45975.402275115739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45975.402275115739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45975.402275115739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45975.402275115739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45975.402275115739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45975.402275115739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45975.402275115739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45975.402275115739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45975.402275115739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45975.402275115739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45975.402275115739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45975.402275115739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45975.402275115739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45975.402275115739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45975.402275115739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45975.402275115739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45975.402275115739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45975.402275115739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45975.402275115739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45975.402275115739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45975.402275115739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45975.402275115739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45975.402275115739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45975.402275115739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45975.402275115739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45975.402275115739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45975.402275115739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45975.402275115739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45975.402275115739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45975.402275115739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45975.402275115739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45975.402275115739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45975.402275115739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45975.402275115739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45975.402275115739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45975.402275115739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45975.402275115739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45975.402275115739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45975.402275115739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45975.402275115739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45975.402275115739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45975.402275115739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45975.402275115739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45975.402275115739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45975.402275115739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45975.402275115739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45975.402275115739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45975.402275115739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45975.402275115739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45975.402275115739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45975.402275115739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45975.402275115739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45975.402275115739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45975.402275115739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45975.402275115739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45975.402275115739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45975.402275115739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45975.402275115739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45975.402275115739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45975.402275115739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45975.402275115739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45975.402275115739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45975.402275115739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45975.402275115739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45975.402275115739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45975.402275115739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45975.402275115739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45975.402275115739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45975.402275115739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45975.402275115739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45975.402275115739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45975.402275115739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45975.402275115739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45975.402275115739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45975.402275115739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45975.402275115739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45975.402275115739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45975.402275115739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45975.402275115739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45975.402275115739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45975.402275115739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45975.402275115739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45975.402275115739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45975.402275115739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45975.402275115739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45975.402275115739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45975.402275115739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45975.402275115739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45975.402275115739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45975.402275115739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45975.402275115739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45975.402275115739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45975.402275115739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45975.402275115739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45975.402275115739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45975.402275115739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45975.402275115739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45975.402275115739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45975.402275115739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45975.402275115739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45975.402275115739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45975.402275115739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45975.402275115739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45975.402275115739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45975.402275115739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45975.402275115739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45975.402275115739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45975.402275115739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45975.402275115739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45975.402275115739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45975.402275115739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45975.402275115739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45975.402275115739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45975.402275115739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45975.402275115739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45975.402275115739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45975.402275115739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45975.402275115739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45975.402275115739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45975.402275115739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45975.402275115739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45975.402275115739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45975.402275115739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45975.402275115739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45975.402275115739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45975.402275115739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45975.402275115739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45975.402275115739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45975.402275115739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45975.402275115739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45975.402275115739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45975.402275115739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45975.402275115739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45975.402275115739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45975.402275115739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45975.402275115739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45975.402275115739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45975.402275115739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45975.402275115739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45975.402275115739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45975.402275115739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45975.402275115739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45975.402275115739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45975.402275115739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45975.402275115739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45975.402275115739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45975.402275115739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45975.402275115739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45975.402275115739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45975.402275115739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45975.402275115739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45975.402275115739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45975.402275115739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45975.402275115739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45975.402275115739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45975.402275115739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45975.402275115739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45975.402275115739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45975.402275115739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45975.402275115739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45975.402275115739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45975.402275115739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45975.402275115739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45975.402275115739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45975.402275115739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45975.402275115739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45975.402275115739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45975.402275115739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45975.402275115739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45975.402275115739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45975.402275115739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45975.402275115739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45975.402275115739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45975.402275115739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45975.402275115739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45975.402275115739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45975.402275115739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45975.402275115739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45975.402275115739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45975.402275115739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45975.402275115739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45975.402275115739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45975.402275115739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45975.402275115739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45975.402275115739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45975.402275115739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45975.402275115739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45975.402275115739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45975.402275115739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45975.402275115739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45975.402275115739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45975.402275115739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45975.402275115739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45975.402275115739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45975.402275115739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45975.402275115739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45975.402275115739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45975.402275115739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45975.402275115739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45975.402275115739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45975.402275115739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45975.402275115739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45975.402275115739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45975.402275115739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45975.402275115739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45975.402275115739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45975.402275115739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45975.402275115739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45975.402275115739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45975.402275115739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45975.402275115739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45975.402275115739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45975.402275115739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45975.402275115739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45975.402275115739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45975.402275115739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45975.402275115739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45975.402275115739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45975.402275115739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45975.402275115739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45975.402275115739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45975.402275115739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45975.402275115739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45975.402275115739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45975.402275115739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45975.402275115739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45975.402275115739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45975.402275115739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45975.402275115739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45975.402275115739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45975.402275115739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45975.402275115739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45975.402275115739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45975.402275115739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45975.402275115739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45975.402275115739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45975.402275115739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45975.402275115739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45975.402275115739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45975.402275115739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45975.402275115739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45975.402275115739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45975.402275115739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45975.402275115739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45975.402275115739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45975.402275115739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45975.402275115739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45975.402275115739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45975.402275115739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45975.402275115739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45975.402275115739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45975.402275115739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45975.402275115739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45975.402275115739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45975.402275115739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45975.402275115739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45975.402275115739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45975.402275115739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45975.402275115739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45975.402275115739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45975.402275115739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45975.402275115739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45975.402275115739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45975.402275115739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45975.402275115739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45975.402275115739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45975.402275115739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45975.402275115739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45975.402275115739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45975.402275115739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45975.402275115739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45975.402275115739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45975.402275115739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45975.402275115739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45975.402275115739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45975.402275115739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45975.402275115739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45975.402275115739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45975.402275115739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45975.402275115739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45975.402275115739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45975.402275115739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45975.402275115739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45975.402275115739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45975.402275115739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45975.402275115739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45975.402275115739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45975.402275115739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45975.402275115739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45975.402275115739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45975.402275115739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45975.402275115739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45975.402275115739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45975.402275115739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45975.402275115739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45975.402275115739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45975.402275115739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45975.402275115739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45975.402275115739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45975.402275115739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45975.402275115739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45975.402275115739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45975.402275115739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45975.402275115739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45975.402275115739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45975.402275115739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45975.402275115739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45975.402275115739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45975.402275115739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45975.402275115739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45975.402275115739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45975.402275115739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45975.402275115739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45975.402275115739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45975.402275115739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45975.402275115739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45975.402275115739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45975.402275115739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45975.402275115739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45975.402275115739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45975.402275115739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45975.402275115739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45975.402275115739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45975.402275115739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45975.402275115739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45975.402275115739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45975.402275115739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45975.402275115739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45975.402275115739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45975.402275115739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45975.402275115739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45975.402275115739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45975.402275115739</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271.92155752314284</v>
      </c>
      <c r="H2" s="96">
        <v>45703.474768518521</v>
      </c>
      <c r="I2" s="96" t="str">
        <f>IFERROR(VLOOKUP(D2,DB!A:F,6,0),"")</f>
        <v>SCECO</v>
      </c>
      <c r="J2" s="96" t="str">
        <f>IFERROR(VLOOKUP(D2,DB!A:G,7,0),"")</f>
        <v>Dead</v>
      </c>
      <c r="K2" s="98" t="s">
        <v>39115</v>
      </c>
      <c r="L2" s="92" t="str">
        <f>IFERROR(VLOOKUP(D2,DB!A:I,9,0),"")</f>
        <v>Latis</v>
      </c>
    </row>
    <row r="3" spans="1:16" ht="15" customHeight="1">
      <c r="A3" s="135"/>
      <c r="B3" s="135" t="str">
        <f>IFERROR(VLOOKUP(D3,DB!A:K,11,0),"")</f>
        <v/>
      </c>
      <c r="C3" s="94"/>
      <c r="D3" s="92"/>
      <c r="E3" s="95"/>
      <c r="F3" s="96"/>
      <c r="G3" s="97">
        <f ca="1">IFERROR(NOW()-F3,"")</f>
        <v>45975.402275115739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45975.402275115739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45975.402275115739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45975.402275115739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45975.402275115739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45975.402275115739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45975.402275115739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45975.402275115739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45975.402275115739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45975.402275115739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45975.402275115739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45975.402275115739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45975.402275115739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45975.402275115739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45975.402275115739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45975.402275115739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45975.402275115739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45975.402275115739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45975.402275115739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45975.402275115739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45975.402275115739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45975.402275115739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45975.402275115739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45975.402275115739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45975.402275115739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45975.402275115739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45975.402275115739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45975.402275115739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45975.402275115739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45975.402275115739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45975.402275115739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45975.402275115739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45975.402275115739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45975.402275115739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45975.402275115739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45975.402275115739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45975.402275115739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45975.402275115739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45975.402275115739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45975.402275115739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45975.402275115739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45975.402275115739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45975.402275115739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45975.402275115739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45975.402275115739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45975.402275115739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45975.402275115739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45975.402275115739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45975.402275115739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45975.402275115739</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83.570214930550719</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49.213397800922394</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26.741164004626626</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4"/>
      <c r="G6" s="126">
        <f t="shared" ref="G6:G67" ca="1" si="2">IFERROR(NOW()-F6,"")</f>
        <v>45975.402275115739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45975.402275115739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45975.402275115739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45975.402275115739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45975.402275115739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45975.402275115739</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45975.402275115739</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45975.402275115739</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45975.402275115739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45975.402275115739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45975.402275115739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45975.402275115739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45975.402275115739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45975.402275115739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45975.402275115739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45975.402275115739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45975.402275115739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45975.402275115739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45975.402275115739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45975.402275115739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45975.402275115739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45975.402275115739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45975.402275115739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45975.402275115739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45975.402275115739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45975.402275115739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45975.402275115739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45975.402275115739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45975.402275115739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45975.402275115739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45975.402275115739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45975.402275115739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45975.402275115739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45975.402275115739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45975.402275115739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45975.402275115739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45975.402275115739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45975.402275115739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45975.402275115739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45975.402275115739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45975.402275115739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45975.402275115739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45975.402275115739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45975.402275115739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45975.402275115739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45975.402275115739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45975.402275115739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45975.402275115739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45975.402275115739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45975.402275115739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45975.402275115739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45975.402275115739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45975.402275115739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45975.402275115739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45975.402275115739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45975.402275115739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45975.402275115739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45975.402275115739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45975.402275115739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45975.402275115739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45975.402275115739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45975.402275115739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45975.402275115739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45975.402275115739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45975.402275115739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45975.402275115739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45975.402275115739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45975.402275115739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45975.402275115739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45975.402275115739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45975.402275115739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45975.402275115739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45975.402275115739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45975.402275115739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45975.402275115739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45975.402275115739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45975.402275115739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45975.402275115739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45975.402275115739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45975.402275115739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45975.402275115739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45975.402275115739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45975.402275115739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45975.402275115739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45975.402275115739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45975.402275115739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45975.402275115739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45975.402275115739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45975.402275115739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45975.402275115739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45975.402275115739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45975.402275115739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45975.402275115739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45975.402275115739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45975.402275115739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45975.402275115739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45975.402275115739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45975.402275115739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45975.402275115739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45975.402275115739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45975.402275115739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45975.402275115739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45975.402275115739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45975.402275115739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45975.402275115739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45975.402275115739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45975.402275115739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45975.402275115739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45975.402275115739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45975.402275115739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45975.402275115739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45975.402275115739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45975.402275115739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45975.402275115739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45975.402275115739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45975.402275115739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45975.402275115739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45975.402275115739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45975.402275115739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45975.402275115739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45975.402275115739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45975.402275115739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45975.402275115739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45975.402275115739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45975.402275115739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45975.402275115739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45975.402275115739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45975.402275115739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45975.402275115739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45975.402275115739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45975.402275115739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45975.402275115739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45975.402275115739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45975.402275115739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45975.402275115739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45975.402275115739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45975.402275115739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45975.402275115739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45975.402275115739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45975.402275115739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45975.402275115739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45975.402275115739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45975.402275115739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45975.402275115739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45975.402275115739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45975.402275115739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45975.402275115739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45975.402275115739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45975.402275115739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45975.402275115739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45975.402275115739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45975.402275115739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45975.402275115739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45975.402275115739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45975.402275115739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45975.402275115739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45975.402275115739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45975.402275115739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45975.402275115739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45975.402275115739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45975.402275115739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45975.402275115739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45975.402275115739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45975.402275115739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45975.402275115739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45975.402275115739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45975.402275115739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45975.402275115739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45975.402275115739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45975.402275115739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45975.402275115739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45975.402275115739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45975.402275115739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45975.402275115739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45975.402275115739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45975.402275115739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45975.402275115739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45975.402275115739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45975.402275115739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45975.402275115739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45975.402275115739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45975.402275115739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45975.402275115739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45975.402275115739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45975.402275115739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45975.402275115739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45975.402275115739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45975.402275115739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45975.402275115739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45975.402275115739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45975.402275115739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45975.402275115739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45975.402275115739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45975.402275115739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45975.402275115739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45975.402275115739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45975.402275115739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45975.402275115739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45975.402275115739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45975.402275115739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45975.402275115739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45975.402275115739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45975.402275115739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45975.402275115739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45975.402275115739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45975.402275115739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45975.402275115739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45975.402275115739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45975.402275115739</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35357</v>
      </c>
      <c r="E2" s="124" t="s">
        <v>39125</v>
      </c>
      <c r="F2" s="158">
        <v>45975.140439814815</v>
      </c>
      <c r="G2" s="75">
        <f ca="1">IFERROR(NOW()-F2,"-")</f>
        <v>0.26183530092384899</v>
      </c>
      <c r="H2" s="143">
        <v>45975.150659722225</v>
      </c>
      <c r="I2" s="141" t="str">
        <f>IFERROR(VLOOKUP(D2,DB!A:F,6,0),"")</f>
        <v>SCECO</v>
      </c>
      <c r="J2" s="141" t="str">
        <f>IFERROR(VLOOKUP(D2,DB!A:G,7,0),"")</f>
        <v>Dead</v>
      </c>
      <c r="K2" s="144" t="s">
        <v>39126</v>
      </c>
      <c r="L2" s="145" t="str">
        <f>IFERROR(VLOOKUP(D2,DB!A:I,9,0),"")</f>
        <v>Latis</v>
      </c>
    </row>
    <row r="3" spans="1:16382" ht="31.5" customHeight="1">
      <c r="A3" s="140"/>
      <c r="B3" s="141" t="str">
        <f>IFERROR(VLOOKUP(D3,DB!A:K,11,0),"")</f>
        <v/>
      </c>
      <c r="C3" s="142"/>
      <c r="D3" s="141"/>
      <c r="E3" s="124"/>
      <c r="F3"/>
      <c r="G3" s="75">
        <f ca="1">IFERROR(NOW()-F3,"-")</f>
        <v>45975.402275115739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36" ca="1" si="0">IFERROR(NOW()-F4,"-")</f>
        <v>45975.402275115739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45975.402275115739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45975.402275115739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45975.402275115739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45975.402275115739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45975.402275115739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45975.402275115739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45975.402275115739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45975.402275115739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45975.402275115739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45975.402275115739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45975.402275115739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45975.402275115739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45975.402275115739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45975.402275115739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45975.402275115739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45975.402275115739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45975.402275115739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45975.402275115739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45975.402275115739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45975.402275115739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45975.402275115739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45975.402275115739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45975.402275115739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45975.402275115739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45975.402275115739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45975.402275115739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45975.402275115739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45975.402275115739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45975.402275115739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45975.402275115739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45975.402275115739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45975.402275115739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45975.402275115739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45975.402275115739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45975.402275115739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45975.402275115739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45975.402275115739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45975.402275115739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45975.402275115739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45975.402275115739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45975.402275115739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45975.402275115739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45975.402275115739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45975.402275115739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45975.402275115739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45975.402275115739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45975.402275115739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45975.402275115739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45975.402275115739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45975.402275115739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45975.402275115739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45975.402275115739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45975.402275115739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45975.402275115739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45975.402275115739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45975.402275115739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45975.402275115739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45975.402275115739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45975.402275115739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45975.402275115739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45975.402275115739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45975.402275115739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45975.402275115739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45975.402275115739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45975.402275115739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45975.402275115739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45975.402275115739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45975.402275115739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45975.402275115739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45975.402275115739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45975.402275115739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45975.402275115739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45975.402275115739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45975.402275115739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45975.402275115739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45975.402275115739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45975.402275115739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45975.402275115739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45975.402275115739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45975.402275115739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45975.402275115739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45975.402275115739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45975.402275115739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45975.402275115739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45975.402275115739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45975.402275115739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45975.402275115739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45975.402275115739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45975.402275115739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45975.402275115739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45975.402275115739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45975.402275115739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45975.402275115739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45975.402275115739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45975.402275115739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45975.402275115739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45975.402275115739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45975.402275115739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45975.402275115739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45975.402275115739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45975.402275115739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45975.402275115739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45975.402275115739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45975.402275115739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45975.402275115739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45975.402275115739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45975.402275115739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45975.402275115739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45975.402275115739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45975.402275115739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45975.402275115739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45975.402275115739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45975.402275115739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45975.402275115739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45975.402275115739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45975.402275115739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45975.402275115739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45975.402275115739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45975.402275115739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45975.402275115739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45975.402275115739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45975.402275115739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45975.402275115739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45975.402275115739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45975.402275115739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45975.402275115739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45975.402275115739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45975.402275115739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45975.402275115739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45975.402275115739</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2025-11-14T06:40:01Z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