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24" documentId="13_ncr:1_{F6CB121F-512D-4AA6-A0C1-0FB36C537598}" xr6:coauthVersionLast="47" xr6:coauthVersionMax="47" xr10:uidLastSave="{30AFA98B-2F5E-47FD-B7D9-720D25D8623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<sst xmlns="http://schemas.openxmlformats.org/spreadsheetml/2006/main" count="180278" uniqueCount="39123">
  <si>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</si>
  <si>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</si>
  <si>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</si>
  <si>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</si>
  <si>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</si>
  <si>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</si>
  <si>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</si>
  <si>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</si>
  <si>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</si>
  <si>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</si>
  <si>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</si>
  <si>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</si>
  <si>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</si>
  <si>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</si>
  <si>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</si>
  <si>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</si>
  <si>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</si>
  <si>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</si>
  <si>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</si>
  <si>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</si>
  <si>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</si>
  <si>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</si>
  <si>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</si>
  <si>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</si>
  <si>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</si>
  <si>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</si>
  <si>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</si>
  <si>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</si>
  <si>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</si>
  <si>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</si>
  <si>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</si>
  <si>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</si>
  <si>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</si>
  <si>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</si>
  <si>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</si>
  <si>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</si>
  <si>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</si>
  <si>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</si>
  <si>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</si>
  <si>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</si>
  <si>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</si>
  <si>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</si>
  <si>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</si>
  <si>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</si>
  <si>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</si>
  <si>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</si>
  <si>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</si>
  <si>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</si>
  <si>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</si>
  <si>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</si>
  <si>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</si>
  <si>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</si>
  <si>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</si>
  <si>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</si>
  <si>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</si>
  <si>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</si>
  <si>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</si>
  <si>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</si>
  <si>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</si>
  <si>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</si>
  <si>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</si>
  <si>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</si>
  <si>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</si>
  <si>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</si>
  <si>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</si>
  <si>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</si>
  <si>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</si>
  <si>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</si>
  <si>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</si>
  <si>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</si>
  <si>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</si>
  <si>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</si>
  <si>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</si>
  <si>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</si>
  <si>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</si>
  <si>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</si>
  <si>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</si>
  <si>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</si>
  <si>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</si>
  <si>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</si>
  <si>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</si>
  <si>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</si>
  <si>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</si>
  <si>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</si>
  <si>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</si>
  <si>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</si>
  <si>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</si>
  <si>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</si>
  <si>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</si>
  <si>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</si>
  <si>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</si>
  <si>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</si>
  <si>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</si>
  <si>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</si>
  <si>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</si>
  <si>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</si>
  <si>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</si>
  <si>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</si>
  <si>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</si>
  <si>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</si>
  <si>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</si>
  <si>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</si>
  <si>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</si>
  <si>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</si>
  <si>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</si>
  <si>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</si>
  <si>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</si>
  <si>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</si>
  <si>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</si>
  <si>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</si>
  <si>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</si>
  <si>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</si>
  <si>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</si>
  <si>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</si>
  <si>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</si>
  <si>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</si>
  <si>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</si>
  <si>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</si>
  <si>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</si>
  <si>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</si>
  <si>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</si>
  <si>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</si>
  <si>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</si>
  <si>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</si>
  <si>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</si>
  <si>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</si>
  <si>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</si>
  <si>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</si>
  <si>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</si>
  <si>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</si>
  <si>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</si>
  <si>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</si>
  <si>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</si>
  <si>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</si>
  <si>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</si>
  <si>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</si>
  <si>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</si>
  <si>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</si>
  <si>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</si>
  <si>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</si>
  <si>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</si>
  <si>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</si>
  <si>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</si>
  <si>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</si>
  <si>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</si>
  <si>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</si>
  <si>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</si>
  <si>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</si>
  <si>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</si>
  <si>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</si>
  <si>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</si>
  <si>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</si>
  <si>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</si>
  <si>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</si>
  <si>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</si>
  <si>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</si>
  <si>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</si>
  <si>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</si>
  <si>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</si>
  <si>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</si>
  <si>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</si>
  <si>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</si>
  <si>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</si>
  <si>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</si>
  <si>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</si>
  <si>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</si>
  <si>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</si>
  <si>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</si>
  <si>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</si>
  <si>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</si>
  <si>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</si>
  <si>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</si>
  <si>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</si>
  <si>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</si>
  <si>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</si>
  <si>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</si>
  <si>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</si>
  <si>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</si>
  <si>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</si>
  <si>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</si>
  <si>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</si>
  <si>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</si>
  <si>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</si>
  <si>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</si>
  <si>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</si>
  <si>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</si>
  <si>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</si>
  <si>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</si>
  <si>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</si>
  <si>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</si>
  <si>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</si>
  <si>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</si>
  <si>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</si>
  <si>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</si>
  <si>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</si>
  <si>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</si>
  <si>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</si>
  <si>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</si>
  <si>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</si>
  <si>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</si>
  <si>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</si>
  <si>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</si>
  <si>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</si>
  <si>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</si>
  <si>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</si>
  <si>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</si>
  <si>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</si>
  <si>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</si>
  <si>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</si>
  <si>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</si>
  <si>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</si>
  <si>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</si>
  <si>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</si>
  <si>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</si>
  <si>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</si>
  <si>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</si>
  <si>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</si>
  <si>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</si>
  <si>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</si>
  <si>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</si>
  <si>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</si>
  <si>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</si>
  <si>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</si>
  <si>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</si>
  <si>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</si>
  <si>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</si>
  <si>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</si>
  <si>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</si>
  <si>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</si>
  <si>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</si>
  <si>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</si>
  <si>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</si>
  <si>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</si>
  <si>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</si>
  <si>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</si>
  <si>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</si>
  <si>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</si>
  <si>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</si>
  <si>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</si>
  <si>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</si>
  <si>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</si>
  <si>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</si>
  <si>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</si>
  <si>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</si>
  <si>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</si>
  <si>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</si>
  <si>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</si>
  <si>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</si>
  <si>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</si>
  <si>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</si>
  <si>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</si>
  <si>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</si>
  <si>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</si>
  <si>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</si>
  <si>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</si>
  <si>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</si>
  <si>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</si>
  <si>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</si>
  <si>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</si>
  <si>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</si>
  <si>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</si>
  <si>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</si>
  <si>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</si>
  <si>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</si>
  <si>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</si>
  <si>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</si>
  <si>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</si>
  <si>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</si>
  <si>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</si>
  <si>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</si>
  <si>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</si>
  <si>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</si>
  <si>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</si>
  <si>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</si>
  <si>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</si>
  <si>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</si>
  <si>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</si>
  <si>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</si>
  <si>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</si>
  <si>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</si>
  <si>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</si>
  <si>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</si>
  <si>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</si>
  <si>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</si>
  <si>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</si>
  <si>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</si>
  <si>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</si>
  <si>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</si>
  <si>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</si>
  <si>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</si>
  <si>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</si>
  <si>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</si>
  <si>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</si>
  <si>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</si>
  <si>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</si>
  <si>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</si>
  <si>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</si>
  <si>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</si>
  <si>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</si>
  <si>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</si>
  <si>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</si>
  <si>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</si>
  <si>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</si>
  <si>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</si>
  <si>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</si>
  <si>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</si>
  <si>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</si>
  <si>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</si>
  <si>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</si>
  <si>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</si>
  <si>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</si>
  <si>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</si>
  <si>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</si>
  <si>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</si>
  <si>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</si>
  <si>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</si>
  <si>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</si>
  <si>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</si>
  <si>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</si>
  <si>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</si>
  <si>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</si>
  <si>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</si>
  <si>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</si>
  <si>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</si>
  <si>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</si>
  <si>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</si>
  <si>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</si>
  <si>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</si>
  <si>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</si>
  <si>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</si>
  <si>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</si>
  <si>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</si>
  <si>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</si>
  <si>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</si>
  <si>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</si>
  <si>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</si>
  <si>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</si>
  <si>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</si>
  <si>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</si>
  <si>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</si>
  <si>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</si>
  <si>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</si>
  <si>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</si>
  <si>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</si>
  <si>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</si>
  <si>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</si>
  <si>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</si>
  <si>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</si>
  <si>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</si>
  <si>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</si>
  <si>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</si>
  <si>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</si>
  <si>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</si>
  <si>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</si>
  <si>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</si>
  <si>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</si>
  <si>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</si>
  <si>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</si>
  <si>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</si>
  <si>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</si>
  <si>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</si>
  <si>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</si>
  <si>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</si>
  <si>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</si>
  <si>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</si>
  <si>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</si>
  <si>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</si>
  <si>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</si>
  <si>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</si>
  <si>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</si>
  <si>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</si>
  <si>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</si>
  <si>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</si>
  <si>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</si>
  <si>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</si>
  <si>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</si>
  <si>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</si>
  <si>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</si>
  <si>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</si>
  <si>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</si>
  <si>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</si>
  <si>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</si>
  <si>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</si>
  <si>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</si>
  <si>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</si>
  <si>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</si>
  <si>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</si>
  <si>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</si>
  <si>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</si>
  <si>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</si>
  <si>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</si>
  <si>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</si>
  <si>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</si>
  <si>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</si>
  <si>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</si>
  <si>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</si>
  <si>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</si>
  <si>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</si>
  <si>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</si>
  <si>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</si>
  <si>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</si>
  <si>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</si>
  <si>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</si>
  <si>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</si>
  <si>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</si>
  <si>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</si>
  <si>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</si>
  <si>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</si>
  <si>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</si>
  <si>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</si>
  <si>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</si>
  <si>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</si>
  <si>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</si>
  <si>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</si>
  <si>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</si>
  <si>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</si>
  <si>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</si>
  <si>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</si>
  <si>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</si>
  <si>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</si>
  <si>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</si>
  <si>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</si>
  <si>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</si>
  <si>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</si>
  <si>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</si>
  <si>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</si>
  <si>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</si>
  <si>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</si>
  <si>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</si>
  <si>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</si>
  <si>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</si>
  <si>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</si>
  <si>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</si>
  <si>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</si>
  <si>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</si>
  <si>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</si>
  <si>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</si>
  <si>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</si>
  <si>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</si>
  <si>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</si>
  <si>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</si>
  <si>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</si>
  <si>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</si>
  <si>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</si>
  <si>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</si>
  <si>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</si>
  <si>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</si>
  <si>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</si>
  <si>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</si>
  <si>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</si>
  <si>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</si>
  <si>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</si>
  <si>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</si>
  <si>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</si>
  <si>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</si>
  <si>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</si>
  <si>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</si>
  <si>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</si>
  <si>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</si>
  <si>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</si>
  <si>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</si>
  <si>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</si>
  <si>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</si>
  <si>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</si>
  <si>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</si>
  <si>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</si>
  <si>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</si>
  <si>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</si>
  <si>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</si>
  <si>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</si>
  <si>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</si>
  <si>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</si>
  <si>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</si>
  <si>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</si>
  <si>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</si>
  <si>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</si>
  <si>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</si>
  <si>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</si>
  <si>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</si>
  <si>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</si>
  <si>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</si>
  <si>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</si>
  <si>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</si>
  <si>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</si>
  <si>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</si>
  <si>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</si>
  <si>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</si>
  <si>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</si>
  <si>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</si>
  <si>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</si>
  <si>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</si>
  <si>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</si>
  <si>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</si>
  <si>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</si>
  <si>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</si>
  <si>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</si>
  <si>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</si>
  <si>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</si>
  <si>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</si>
  <si>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</si>
  <si>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</si>
  <si>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</si>
  <si>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</si>
  <si>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</si>
  <si>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</si>
  <si>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</si>
  <si>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</si>
  <si>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</si>
  <si>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</si>
  <si>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</si>
  <si>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</si>
  <si>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</si>
  <si>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</si>
  <si>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</si>
  <si>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</si>
  <si>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</si>
  <si>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</si>
  <si>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</si>
  <si>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</si>
  <si>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</si>
  <si>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</si>
  <si>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</si>
  <si>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</si>
  <si>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</si>
  <si>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</si>
  <si>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</si>
  <si>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</si>
  <si>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</si>
  <si>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</si>
  <si>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</si>
  <si>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</si>
  <si>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</si>
  <si>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</si>
  <si>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</si>
  <si>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</si>
  <si>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</si>
  <si>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</si>
  <si>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</si>
  <si>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</si>
  <si>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</si>
  <si>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</si>
  <si>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</si>
  <si>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</si>
  <si>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</si>
  <si>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</si>
  <si>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</si>
  <si>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</si>
  <si>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</si>
  <si>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</si>
  <si>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</si>
  <si>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</si>
  <si>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</si>
  <si>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</si>
  <si>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</si>
  <si>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</si>
  <si>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</si>
  <si>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</si>
  <si>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</si>
  <si>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</si>
  <si>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</si>
  <si>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</si>
  <si>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</si>
  <si>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</si>
  <si>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</si>
  <si>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</si>
  <si>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</si>
  <si>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</si>
  <si>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</si>
  <si>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</si>
  <si>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</si>
  <si>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</si>
  <si>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</si>
  <si>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</si>
  <si>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</si>
  <si>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</si>
  <si>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</si>
  <si>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</si>
  <si>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</si>
  <si>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</si>
  <si>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</si>
  <si>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</si>
  <si>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</si>
  <si>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</si>
  <si>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</si>
  <si>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</si>
  <si>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</si>
  <si>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</si>
  <si>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</si>
  <si>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</si>
  <si>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</si>
  <si>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</si>
  <si>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</si>
  <si>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</si>
  <si>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</si>
  <si>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</si>
  <si>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</si>
  <si>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</si>
  <si>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</si>
  <si>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</si>
  <si>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</si>
  <si>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</si>
  <si>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</si>
  <si>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</si>
  <si>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</si>
  <si>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</si>
  <si>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</si>
  <si>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</si>
  <si>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</si>
  <si>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</si>
  <si>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</si>
  <si>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</si>
  <si>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</si>
  <si>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</si>
  <si>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</si>
  <si>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</si>
  <si>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</si>
  <si>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</si>
  <si>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</si>
  <si>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</si>
  <si>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</si>
  <si>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</si>
  <si>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</si>
  <si>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</si>
  <si>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</si>
  <si>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</si>
  <si>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</si>
  <si>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</si>
  <si>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</si>
  <si>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</si>
  <si>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</si>
  <si>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</si>
  <si>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</si>
  <si>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</si>
  <si>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</si>
  <si>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</si>
  <si>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</si>
  <si>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</si>
  <si>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</si>
  <si>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</si>
  <si>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</si>
  <si>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</si>
  <si>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</si>
  <si>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</si>
  <si>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</si>
  <si>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</si>
  <si>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</si>
  <si>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</si>
  <si>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</si>
  <si>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</si>
  <si>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</si>
  <si>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</si>
  <si>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</si>
  <si>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</si>
  <si>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</si>
  <si>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</si>
  <si>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</si>
  <si>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</si>
  <si>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</si>
  <si>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</si>
  <si>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</si>
  <si>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</si>
  <si>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</si>
  <si>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</si>
  <si>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</si>
  <si>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</si>
  <si>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</si>
  <si>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</si>
  <si>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</si>
  <si>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</si>
  <si>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</si>
  <si>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</si>
  <si>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</si>
  <si>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</si>
  <si>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</si>
  <si>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</si>
  <si>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</si>
  <si>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</si>
  <si>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</si>
  <si>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</si>
  <si>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</si>
  <si>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</si>
  <si>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</si>
  <si>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</si>
  <si>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</si>
  <si>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</si>
  <si>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</si>
  <si>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</si>
  <si>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</si>
  <si>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</si>
  <si>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</si>
  <si>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</si>
  <si>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</si>
  <si>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</si>
  <si>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</si>
  <si>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</si>
  <si>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</si>
  <si>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</si>
  <si>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</si>
  <si>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</si>
  <si>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</si>
  <si>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</si>
  <si>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</si>
  <si>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</si>
  <si>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</si>
  <si>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</si>
  <si>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</si>
  <si>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</si>
  <si>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</si>
  <si>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</si>
  <si>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</si>
  <si>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</si>
  <si>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</si>
  <si>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</si>
  <si>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</si>
  <si>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</si>
  <si>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</si>
  <si>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</si>
  <si>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</si>
  <si>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</si>
  <si>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</si>
  <si>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</si>
  <si>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</si>
  <si>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</si>
  <si>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</si>
  <si>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</si>
  <si>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</si>
  <si>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</si>
  <si>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</si>
  <si>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</si>
  <si>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</si>
  <si>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</si>
  <si>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</si>
  <si>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</si>
  <si>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</si>
  <si>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</si>
  <si>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</si>
  <si>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</si>
  <si>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</si>
  <si>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</si>
  <si>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</si>
  <si>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</si>
  <si>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</si>
  <si>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</si>
  <si>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</si>
  <si>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</si>
  <si>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</si>
  <si>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</si>
  <si>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</si>
  <si>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</si>
  <si>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</si>
  <si>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</si>
  <si>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</si>
  <si>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</si>
  <si>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</si>
  <si>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</si>
  <si>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</si>
  <si>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</si>
  <si>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</si>
  <si>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</si>
  <si>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</si>
  <si>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</si>
  <si>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</si>
  <si>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</si>
  <si>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</si>
  <si>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</si>
  <si>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</si>
  <si>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</si>
  <si>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</si>
  <si>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</si>
  <si>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</si>
  <si>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</si>
  <si>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</si>
  <si>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</si>
  <si>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</si>
  <si>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</si>
  <si>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</si>
  <si>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</si>
  <si>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</si>
  <si>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</si>
  <si>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</si>
  <si>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</si>
  <si>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</si>
  <si>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</si>
  <si>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</si>
  <si>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</si>
  <si>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</si>
  <si>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</si>
  <si>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</si>
  <si>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</si>
  <si>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</si>
  <si>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</si>
  <si>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</si>
  <si>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</si>
  <si>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</si>
  <si>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</si>
  <si>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</si>
  <si>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</si>
  <si>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</si>
  <si>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</si>
  <si>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</si>
  <si>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</si>
  <si>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</si>
  <si>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</si>
  <si>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</si>
  <si>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</si>
  <si>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</si>
  <si>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</si>
  <si>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</si>
  <si>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</si>
  <si>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</si>
  <si>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</si>
  <si>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</si>
  <si>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</si>
  <si>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</si>
  <si>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</si>
  <si>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</si>
  <si>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</si>
  <si>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</si>
  <si>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</si>
  <si>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</si>
  <si>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</si>
  <si>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</si>
  <si>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</si>
  <si>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</si>
  <si>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</si>
  <si>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</si>
  <si>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</si>
  <si>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</si>
  <si>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</si>
  <si>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</si>
  <si>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</si>
  <si>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</si>
  <si>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</si>
  <si>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</si>
  <si>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</si>
  <si>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</si>
  <si>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</si>
  <si>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</si>
  <si>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</si>
  <si>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</si>
  <si>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</si>
  <si>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</si>
  <si>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</si>
  <si>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</si>
  <si>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</si>
  <si>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</si>
  <si>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</si>
  <si>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</si>
  <si>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</si>
  <si>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</si>
  <si>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</si>
  <si>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</si>
  <si>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</si>
  <si>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</si>
  <si>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</si>
  <si>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</si>
  <si>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</si>
  <si>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</si>
  <si>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</si>
  <si>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</si>
  <si>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</si>
  <si>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</si>
  <si>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</si>
  <si>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</si>
  <si>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</si>
  <si>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</si>
  <si>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</si>
  <si>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</si>
  <si>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</si>
  <si>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</si>
  <si>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</si>
  <si>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</si>
  <si>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</si>
  <si>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</si>
  <si>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</si>
  <si>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</si>
  <si>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</si>
  <si>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</si>
  <si>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</si>
  <si>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</si>
  <si>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</si>
  <si>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</si>
  <si>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</si>
  <si>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</si>
  <si>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</si>
  <si>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</si>
  <si>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</si>
  <si>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</si>
  <si>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</si>
  <si>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</si>
  <si>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</si>
  <si>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</si>
  <si>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</si>
  <si>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</si>
  <si>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</si>
  <si>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</si>
  <si>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</si>
  <si>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</si>
  <si>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</si>
  <si>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</si>
  <si>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</si>
  <si>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</si>
  <si>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</si>
  <si>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</si>
  <si>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</si>
  <si>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</si>
  <si>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</si>
  <si>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</si>
  <si>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</si>
  <si>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</si>
  <si>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</si>
  <si>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</si>
  <si>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</si>
  <si>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</si>
  <si>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</si>
  <si>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</si>
  <si>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</si>
  <si>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</si>
  <si>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</si>
  <si>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</si>
  <si>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</si>
  <si>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</si>
  <si>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</si>
  <si>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</si>
  <si>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</si>
  <si>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</si>
  <si>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</si>
  <si>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</si>
  <si>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</si>
  <si>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</si>
  <si>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</si>
  <si>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</si>
  <si>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</si>
  <si>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</si>
  <si>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</si>
  <si>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</si>
  <si>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</si>
  <si>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</si>
  <si>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</si>
  <si>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</si>
  <si>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</si>
  <si>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</si>
  <si>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</si>
  <si>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</si>
  <si>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</si>
  <si>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</si>
  <si>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</si>
  <si>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</si>
  <si>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</si>
  <si>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</si>
  <si>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</si>
  <si>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</si>
  <si>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</si>
  <si>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</si>
  <si>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</si>
  <si>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</si>
  <si>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</si>
  <si>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</si>
  <si>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</si>
  <si>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</si>
  <si>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</si>
  <si>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</si>
  <si>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</si>
  <si>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</si>
  <si>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</si>
  <si>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</si>
  <si>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</si>
  <si>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</si>
  <si>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</si>
  <si>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</si>
  <si>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</si>
  <si>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</si>
  <si>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</si>
  <si>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</si>
  <si>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</si>
  <si>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</si>
  <si>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</si>
  <si>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</si>
  <si>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</si>
  <si>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</si>
  <si>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</si>
  <si>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</si>
  <si>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</si>
  <si>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</si>
  <si>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</si>
  <si>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</si>
  <si>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</si>
  <si>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</si>
  <si>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</si>
  <si>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</si>
  <si>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</si>
  <si>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</si>
  <si>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</si>
  <si>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</si>
  <si>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</si>
  <si>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</si>
  <si>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</si>
  <si>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</si>
  <si>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</si>
  <si>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</si>
  <si>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</si>
  <si>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</si>
  <si>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</si>
  <si>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</si>
  <si>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</si>
  <si>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</si>
  <si>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</si>
  <si>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</si>
  <si>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</si>
  <si>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</si>
  <si>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</si>
  <si>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</si>
  <si>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</si>
  <si>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</si>
  <si>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</si>
  <si>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</si>
  <si>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</si>
  <si>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</si>
  <si>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</si>
  <si>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</si>
  <si>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</si>
  <si>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</si>
  <si>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</si>
  <si>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</si>
  <si>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</si>
  <si>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</si>
  <si>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</si>
  <si>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</si>
  <si>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</si>
  <si>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</si>
  <si>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</si>
  <si>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</si>
  <si>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</si>
  <si>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</si>
  <si>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</si>
  <si>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</si>
  <si>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</si>
  <si>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</si>
  <si>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</si>
  <si>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</si>
  <si>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</si>
  <si>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</si>
  <si>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</si>
  <si>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</si>
  <si>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</si>
  <si>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</si>
  <si>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</si>
  <si>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</si>
  <si>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</si>
  <si>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</si>
  <si>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</si>
  <si>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</si>
  <si>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</si>
  <si>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</si>
  <si>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</si>
  <si>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</si>
  <si>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</si>
  <si>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</si>
  <si>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</si>
  <si>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</si>
  <si>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</si>
  <si>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</si>
  <si>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</si>
  <si>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</si>
  <si>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</si>
  <si>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</si>
  <si>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</si>
  <si>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</si>
  <si>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</si>
  <si>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</si>
  <si>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</si>
  <si>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</si>
  <si>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</si>
  <si>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</si>
  <si>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</si>
  <si>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</si>
  <si>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</si>
  <si>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</si>
  <si>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</si>
  <si>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</si>
  <si>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</si>
  <si>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</si>
  <si>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</si>
  <si>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</si>
  <si>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</si>
  <si>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</si>
  <si>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</si>
  <si>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</si>
  <si>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</si>
  <si>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</si>
  <si>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</si>
  <si>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</si>
  <si>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</si>
  <si>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</si>
  <si>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</si>
  <si>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</si>
  <si>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</si>
  <si>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</si>
  <si>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</si>
  <si>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</si>
  <si>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</si>
  <si>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</si>
  <si>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</si>
  <si>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</si>
  <si>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</si>
  <si>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</si>
  <si>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</si>
  <si>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</si>
  <si>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</si>
  <si>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</si>
  <si>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</si>
  <si>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</si>
  <si>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</si>
  <si>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</si>
  <si>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</si>
  <si>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</si>
  <si>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</si>
  <si>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</si>
  <si>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</si>
  <si>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</si>
  <si>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</si>
  <si>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</si>
  <si>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</si>
  <si>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</si>
  <si>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</si>
  <si>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</si>
  <si>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</si>
  <si>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</si>
  <si>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</si>
  <si>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</si>
  <si>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</si>
  <si>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</si>
  <si>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</si>
  <si>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</si>
  <si>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</si>
  <si>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</si>
  <si>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</si>
  <si>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</si>
  <si>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</si>
  <si>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</si>
  <si>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</si>
  <si>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</si>
  <si>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</si>
  <si>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</si>
  <si>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</si>
  <si>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</si>
  <si>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</si>
  <si>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</si>
  <si>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</si>
  <si>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</si>
  <si>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</si>
  <si>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</si>
  <si>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</si>
  <si>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</si>
  <si>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</si>
  <si>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</si>
  <si>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</si>
  <si>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</si>
  <si>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</si>
  <si>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</si>
  <si>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</si>
  <si>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</si>
  <si>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</si>
  <si>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</si>
  <si>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</si>
  <si>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</si>
  <si>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</si>
  <si>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</si>
  <si>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</si>
  <si>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</si>
  <si>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</si>
  <si>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</si>
  <si>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</si>
  <si>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</si>
  <si>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</si>
  <si>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</si>
  <si>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</si>
  <si>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</si>
  <si>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</si>
  <si>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</si>
  <si>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</si>
  <si>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</si>
  <si>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</si>
  <si>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</si>
  <si>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</si>
  <si>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</si>
  <si>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</si>
  <si>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</si>
  <si>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</si>
  <si>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</si>
  <si>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</si>
  <si>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</si>
  <si>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</si>
  <si>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</si>
  <si>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</si>
  <si>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</si>
  <si>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</si>
  <si>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</si>
  <si>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</si>
  <si>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</si>
  <si>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</si>
  <si>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</si>
  <si>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</si>
  <si>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</si>
  <si>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</si>
  <si>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</si>
  <si>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</si>
  <si>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</si>
  <si>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</si>
  <si>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</si>
  <si>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</si>
  <si>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</si>
  <si>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</si>
  <si>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</si>
  <si>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</si>
  <si>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</si>
  <si>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</si>
  <si>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</si>
  <si>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</si>
  <si>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</si>
  <si>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</si>
  <si>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</si>
  <si>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</si>
  <si>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</si>
  <si>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</si>
  <si>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</si>
  <si>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</si>
  <si>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</si>
  <si>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</si>
  <si>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</si>
  <si>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</si>
  <si>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</si>
  <si>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</si>
  <si>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</si>
  <si>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</si>
  <si>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</si>
  <si>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</si>
  <si>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</si>
  <si>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</si>
  <si>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</si>
  <si>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</si>
  <si>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</si>
  <si>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</si>
  <si>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</si>
  <si>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</si>
  <si>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</si>
  <si>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</si>
  <si>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</si>
  <si>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</si>
  <si>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</si>
  <si>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</si>
  <si>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</si>
  <si>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</si>
  <si>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</si>
  <si>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</si>
  <si>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</si>
  <si>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</si>
  <si>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</si>
  <si>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</si>
  <si>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</si>
  <si>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</si>
  <si>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</si>
  <si>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</si>
  <si>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</si>
  <si>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</si>
  <si>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</si>
  <si>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</si>
  <si>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</si>
  <si>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</si>
  <si>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</si>
  <si>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</si>
  <si>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</si>
  <si>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</si>
  <si>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</si>
  <si>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</si>
  <si>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</si>
  <si>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</si>
  <si>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</si>
  <si>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</si>
  <si>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</si>
  <si>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</si>
  <si>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</si>
  <si>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</si>
  <si>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</si>
  <si>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</si>
  <si>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</si>
  <si>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</si>
  <si>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</si>
  <si>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</si>
  <si>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</si>
  <si>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</si>
  <si>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</si>
  <si>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</si>
  <si>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</si>
  <si>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</si>
  <si>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</si>
  <si>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</si>
  <si>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</si>
  <si>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</si>
  <si>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</si>
  <si>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</si>
  <si>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</si>
  <si>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</si>
  <si>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</si>
  <si>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</si>
  <si>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</si>
  <si>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</si>
  <si>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</si>
  <si>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</si>
  <si>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</si>
  <si>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</si>
  <si>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</si>
  <si>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</si>
  <si>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</si>
  <si>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</si>
  <si>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</si>
  <si>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</si>
  <si>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</si>
  <si>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</si>
  <si>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</si>
  <si>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</si>
  <si>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</si>
  <si>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</si>
  <si>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</si>
  <si>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</si>
  <si>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</si>
  <si>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</si>
  <si>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</si>
  <si>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</si>
  <si>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</si>
  <si>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</si>
  <si>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</si>
  <si>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</si>
  <si>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</si>
  <si>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</si>
  <si>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</si>
  <si>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</si>
  <si>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</si>
  <si>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</si>
  <si>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</si>
  <si>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</si>
  <si>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</si>
  <si>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</si>
  <si>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</si>
  <si>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</si>
  <si>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</si>
  <si>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</si>
  <si>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</si>
  <si>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</si>
  <si>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</si>
  <si>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</si>
  <si>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</si>
  <si>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</si>
  <si>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</si>
  <si>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</si>
  <si>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</si>
  <si>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</si>
  <si>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</si>
  <si>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</si>
  <si>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</si>
  <si>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</si>
  <si>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</si>
  <si>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</si>
  <si>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</si>
  <si>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</si>
  <si>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</si>
  <si>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</si>
  <si>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</si>
  <si>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</si>
  <si>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</si>
  <si>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</si>
  <si>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</si>
  <si>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</si>
  <si>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</si>
  <si>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</si>
  <si>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</si>
  <si>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</si>
  <si>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</si>
  <si>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</si>
  <si>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</si>
  <si>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</si>
  <si>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</si>
  <si>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</si>
  <si>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</si>
  <si>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</si>
  <si>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</si>
  <si>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</si>
  <si>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</si>
  <si>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</si>
  <si>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</si>
  <si>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</si>
  <si>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</si>
  <si>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</si>
  <si>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</si>
  <si>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</si>
  <si>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</si>
  <si>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</si>
  <si>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</si>
  <si>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</si>
  <si>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</si>
  <si>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</si>
  <si>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</si>
  <si>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</si>
  <si>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</si>
  <si>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</si>
  <si>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</si>
  <si>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</si>
  <si>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</si>
  <si>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</si>
  <si>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</si>
  <si>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</si>
  <si>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</si>
  <si>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</si>
  <si>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</si>
  <si>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</si>
  <si>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</si>
  <si>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</si>
  <si>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</si>
  <si>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</si>
  <si>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</si>
  <si>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</si>
  <si>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</si>
  <si>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</si>
  <si>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</si>
  <si>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</si>
  <si>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</si>
  <si>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</si>
  <si>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</si>
  <si>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</si>
  <si>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</si>
  <si>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</si>
  <si>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</si>
  <si>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</si>
  <si>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</si>
  <si>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</si>
  <si>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</si>
  <si>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</si>
  <si>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</si>
  <si>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</si>
  <si>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</si>
  <si>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</si>
  <si>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</si>
  <si>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</si>
  <si>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</si>
  <si>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</si>
  <si>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</si>
  <si>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</si>
  <si>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</si>
  <si>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</si>
  <si>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</si>
  <si>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</si>
  <si>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</si>
  <si>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</si>
  <si>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</si>
  <si>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</si>
  <si>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</si>
  <si>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</si>
  <si>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</si>
  <si>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</si>
  <si>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</si>
  <si>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</si>
  <si>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</si>
  <si>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</si>
  <si>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</si>
  <si>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</si>
  <si>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</si>
  <si>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</si>
  <si>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</si>
  <si>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</si>
  <si>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</si>
  <si>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</si>
  <si>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</si>
  <si>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</si>
  <si>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</si>
  <si>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</si>
  <si>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</si>
  <si>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</si>
  <si>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</si>
  <si>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</si>
  <si>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</si>
  <si>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</si>
  <si>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</si>
  <si>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</si>
  <si>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</si>
  <si>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</si>
  <si>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</si>
  <si>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</si>
  <si>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</si>
  <si>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</si>
  <si>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</si>
  <si>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</si>
  <si>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</si>
  <si>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</si>
  <si>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</si>
  <si>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</si>
  <si>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</si>
  <si>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</si>
  <si>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</si>
  <si>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</si>
  <si>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</si>
  <si>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</si>
  <si>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</si>
  <si>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</si>
  <si>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</si>
  <si>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</si>
  <si>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</si>
  <si>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</si>
  <si>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</si>
  <si>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</si>
  <si>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</si>
  <si>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</si>
  <si>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</si>
  <si>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</si>
  <si>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</si>
  <si>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</si>
  <si>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</si>
  <si>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</si>
  <si>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</si>
  <si>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</si>
  <si>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</si>
  <si>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</si>
  <si>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</si>
  <si>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</si>
  <si>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</si>
  <si>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</si>
  <si>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</si>
  <si>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</si>
  <si>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</si>
  <si>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</si>
  <si>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</si>
  <si>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</si>
  <si>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</si>
  <si>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</si>
  <si>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</si>
  <si>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</si>
  <si>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</si>
  <si>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</si>
  <si>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</si>
  <si>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</si>
  <si>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</si>
  <si>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</si>
  <si>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</si>
  <si>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</si>
  <si>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</si>
  <si>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</si>
  <si>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</si>
  <si>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</si>
  <si>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</si>
  <si>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</si>
  <si>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</si>
  <si>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</si>
  <si>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</si>
  <si>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</si>
  <si>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</si>
  <si>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</si>
  <si>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</si>
  <si>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</si>
  <si>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</si>
  <si>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</si>
  <si>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</si>
  <si>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</si>
  <si>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</si>
  <si>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</si>
  <si>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</si>
  <si>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</si>
  <si>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</si>
  <si>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</si>
  <si>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</si>
  <si>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</si>
  <si>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</si>
  <si>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</si>
  <si>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</si>
  <si>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</si>
  <si>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</si>
  <si>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</si>
  <si>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</si>
  <si>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</si>
  <si>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</si>
  <si>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</si>
  <si>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</si>
  <si>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</si>
  <si>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</si>
  <si>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</si>
  <si>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</si>
  <si>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</si>
  <si>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</si>
  <si>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</si>
  <si>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</si>
  <si>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</si>
  <si>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</si>
  <si>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</si>
  <si>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</si>
  <si>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</si>
  <si>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</si>
  <si>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</si>
  <si>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</si>
  <si>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</si>
  <si>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</si>
  <si>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</si>
  <si>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</si>
  <si>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</si>
  <si>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</si>
  <si>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</si>
  <si>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</si>
  <si>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</si>
  <si>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</si>
  <si>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</si>
  <si>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</si>
  <si>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</si>
  <si>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</si>
  <si>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</si>
  <si>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</si>
  <si>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</si>
  <si>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</si>
  <si>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</si>
  <si>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</si>
  <si>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</si>
  <si>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</si>
  <si>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</si>
  <si>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</si>
  <si>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</si>
  <si>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</si>
  <si>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</si>
  <si>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</si>
  <si>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</si>
  <si>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</si>
  <si>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</si>
  <si>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</si>
  <si>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</si>
  <si>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</si>
  <si>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</si>
  <si>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</si>
  <si>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</si>
  <si>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</si>
  <si>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</si>
  <si>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</si>
  <si>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</si>
  <si>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</si>
  <si>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</si>
  <si>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</si>
  <si>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</si>
  <si>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</si>
  <si>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</si>
  <si>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</si>
  <si>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</si>
  <si>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</si>
  <si>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</si>
  <si>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</si>
  <si>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</si>
  <si>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</si>
  <si>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</si>
  <si>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</si>
  <si>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</si>
  <si>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</si>
  <si>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</si>
  <si>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</si>
  <si>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</si>
  <si>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</si>
  <si>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</si>
  <si>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</si>
  <si>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</si>
  <si>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</si>
  <si>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</si>
  <si>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</si>
  <si>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</si>
  <si>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</si>
  <si>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</si>
  <si>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</si>
  <si>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</si>
  <si>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</si>
  <si>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</si>
  <si>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</si>
  <si>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</si>
  <si>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</si>
  <si>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</si>
  <si>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</si>
  <si>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</si>
  <si>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</si>
  <si>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</si>
  <si>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</si>
  <si>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</si>
  <si>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</si>
  <si>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</si>
  <si>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</si>
  <si>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</si>
  <si>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</si>
  <si>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</si>
  <si>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</si>
  <si>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</si>
  <si>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</si>
  <si>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</si>
  <si>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</si>
  <si>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</si>
  <si>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</si>
  <si>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</si>
  <si>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</si>
  <si>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</si>
  <si>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</si>
  <si>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</si>
  <si>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</si>
  <si>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</si>
  <si>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</si>
  <si>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</si>
  <si>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</si>
  <si>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</si>
  <si>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</si>
  <si>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</si>
  <si>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</si>
  <si>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</si>
  <si>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</si>
  <si>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</si>
  <si>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</si>
  <si>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</si>
  <si>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</si>
  <si>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</si>
  <si>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</si>
  <si>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</si>
  <si>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</si>
  <si>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</si>
  <si>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</si>
  <si>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</si>
  <si>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</si>
  <si>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</si>
  <si>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</si>
  <si>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</si>
  <si>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</si>
  <si>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</si>
  <si>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</si>
  <si>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</si>
  <si>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</si>
  <si>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</si>
  <si>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</si>
  <si>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</si>
  <si>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</si>
  <si>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</si>
  <si>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</si>
  <si>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</si>
  <si>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</si>
  <si>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</si>
  <si>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</si>
  <si>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</si>
  <si>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</si>
  <si>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</si>
  <si>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</si>
  <si>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</si>
  <si>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</si>
  <si>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</si>
  <si>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</si>
  <si>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</si>
  <si>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</si>
  <si>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</si>
  <si>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</si>
  <si>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</si>
  <si>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</si>
  <si>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</si>
  <si>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</si>
  <si>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</si>
  <si>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</si>
  <si>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</si>
  <si>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</si>
  <si>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</si>
  <si>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</si>
  <si>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</si>
  <si>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</si>
  <si>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</si>
  <si>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</si>
  <si>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</si>
  <si>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</si>
  <si>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</si>
  <si>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</si>
  <si>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</si>
  <si>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</si>
  <si>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</si>
  <si>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</si>
  <si>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</si>
  <si>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</si>
  <si>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</si>
  <si>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</si>
  <si>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</si>
  <si>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</si>
  <si>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</si>
  <si>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</si>
  <si>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</si>
  <si>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</si>
  <si>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</si>
  <si>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</si>
  <si>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</si>
  <si>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</si>
  <si>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</si>
  <si>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</si>
  <si>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</si>
  <si>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</si>
  <si>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</si>
  <si>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</si>
  <si>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</si>
  <si>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</si>
  <si>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</si>
  <si>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</si>
  <si>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</si>
  <si>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</si>
  <si>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</si>
  <si>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</si>
  <si>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</si>
  <si>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</si>
  <si>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</si>
  <si>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</si>
  <si>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</si>
  <si>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</si>
  <si>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</si>
  <si>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</si>
  <si>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</si>
  <si>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</si>
  <si>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</si>
  <si>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</si>
  <si>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</si>
  <si>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</si>
  <si>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</si>
  <si>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</si>
  <si>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</si>
  <si>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</si>
  <si>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</si>
  <si>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</si>
  <si>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</si>
  <si>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</si>
  <si>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</si>
  <si>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</si>
  <si>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</si>
  <si>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</si>
  <si>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</si>
  <si>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</si>
  <si>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</si>
  <si>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</si>
  <si>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</si>
  <si>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</si>
  <si>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</si>
  <si>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</si>
  <si>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</si>
  <si>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</si>
  <si>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</si>
  <si>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</si>
  <si>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</si>
  <si>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</si>
  <si>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</si>
  <si>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</si>
  <si>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</si>
  <si>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</si>
  <si>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</si>
  <si>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</si>
  <si>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</si>
  <si>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</si>
  <si>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</si>
  <si>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</si>
  <si>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</si>
  <si>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</si>
  <si>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</si>
  <si>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</si>
  <si>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</si>
  <si>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</si>
  <si>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</si>
  <si>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</si>
  <si>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</si>
  <si>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</si>
  <si>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</si>
  <si>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</si>
  <si>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</si>
  <si>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</si>
  <si>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</si>
  <si>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</si>
  <si>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</si>
  <si>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</si>
  <si>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</si>
  <si>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</si>
  <si>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</si>
  <si>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</si>
  <si>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</si>
  <si>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</si>
  <si>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</si>
  <si>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</si>
  <si>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</si>
  <si>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</si>
  <si>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</si>
  <si>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</si>
  <si>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</si>
  <si>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</si>
  <si>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</si>
  <si>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</si>
  <si>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</si>
  <si>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</si>
  <si>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</si>
  <si>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</si>
  <si>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</si>
  <si>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</si>
  <si>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</si>
  <si>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</si>
  <si>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</si>
  <si>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</si>
  <si>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</si>
  <si>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</si>
  <si>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</si>
  <si>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</si>
  <si>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</si>
  <si>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</si>
  <si>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</si>
  <si>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</si>
  <si>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</si>
  <si>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</si>
  <si>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</si>
  <si>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</si>
  <si>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</si>
  <si>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</si>
  <si>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</si>
  <si>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</si>
  <si>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</si>
  <si>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</si>
  <si>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</si>
  <si>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</si>
  <si>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</si>
  <si>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</si>
  <si>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</si>
  <si>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</si>
  <si>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</si>
  <si>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</si>
  <si>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</si>
  <si>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</si>
  <si>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</si>
  <si>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</si>
  <si>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</si>
  <si>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</si>
  <si>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</si>
  <si>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</si>
  <si>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</si>
  <si>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</si>
  <si>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</si>
  <si>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</si>
  <si>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</si>
  <si>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</si>
  <si>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</si>
  <si>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</si>
  <si>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</si>
  <si>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</si>
  <si>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</si>
  <si>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</si>
  <si>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</si>
  <si>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</si>
  <si>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</si>
  <si>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</si>
  <si>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</si>
  <si>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</si>
  <si>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</si>
  <si>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</si>
  <si>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</si>
  <si>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</si>
  <si>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</si>
  <si>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</si>
  <si>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</si>
  <si>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</si>
  <si>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</si>
  <si>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</si>
  <si>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</si>
  <si>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</si>
  <si>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</si>
  <si>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</si>
  <si>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</si>
  <si>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</si>
  <si>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</si>
  <si>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</si>
  <si>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</si>
  <si>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</si>
  <si>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</si>
  <si>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</si>
  <si>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</si>
  <si>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</si>
  <si>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</si>
  <si>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</si>
  <si>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</si>
  <si>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</si>
  <si>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</si>
  <si>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</si>
  <si>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</si>
  <si>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</si>
  <si>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</si>
  <si>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</si>
  <si>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</si>
  <si>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</si>
  <si>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</si>
  <si>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</si>
  <si>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</si>
  <si>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</si>
  <si>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</si>
  <si>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</si>
  <si>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</si>
  <si>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</si>
  <si>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</si>
  <si>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</si>
  <si>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</si>
  <si>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</si>
  <si>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</si>
  <si>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</si>
  <si>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</si>
  <si>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</si>
  <si>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</si>
  <si>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</si>
  <si>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</si>
  <si>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</si>
  <si>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</si>
  <si>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</si>
  <si>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</si>
  <si>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</si>
  <si>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</si>
  <si>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</si>
  <si>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</si>
  <si>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</si>
  <si>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</si>
  <si>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</si>
  <si>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</si>
  <si>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</si>
  <si>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</si>
  <si>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</si>
  <si>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</si>
  <si>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</si>
  <si>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</si>
  <si>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</si>
  <si>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</si>
  <si>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</si>
  <si>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</si>
  <si>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</si>
  <si>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</si>
  <si>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</si>
  <si>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</si>
  <si>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</si>
  <si>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</si>
  <si>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</si>
  <si>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</si>
  <si>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</si>
  <si>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</si>
  <si>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</si>
  <si>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</si>
  <si>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</si>
  <si>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</si>
  <si>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</si>
  <si>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</si>
  <si>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</si>
  <si>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</si>
  <si>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</si>
  <si>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</si>
  <si>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</si>
  <si>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</si>
  <si>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</si>
  <si>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</si>
  <si>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</si>
  <si>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</si>
  <si>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</si>
  <si>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</si>
  <si>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</si>
  <si>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</si>
  <si>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</si>
  <si>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</si>
  <si>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</si>
  <si>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</si>
  <si>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</si>
  <si>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</si>
  <si>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</si>
  <si>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</si>
  <si>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</si>
  <si>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</si>
  <si>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</si>
  <si>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</si>
  <si>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</si>
  <si>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</si>
  <si>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</si>
  <si>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</si>
  <si>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</si>
  <si>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</si>
  <si>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</si>
  <si>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</si>
  <si>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</si>
  <si>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</si>
  <si>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</si>
  <si>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</si>
  <si>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</si>
  <si>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</si>
  <si>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</si>
  <si>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</si>
  <si>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</si>
  <si>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</si>
  <si>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</si>
  <si>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</si>
  <si>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</si>
  <si>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</si>
  <si>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</si>
  <si>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</si>
  <si>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</si>
  <si>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</si>
  <si>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</si>
  <si>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</si>
  <si>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</si>
  <si>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</si>
  <si>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</si>
  <si>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</si>
  <si>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</si>
  <si>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</si>
  <si>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</si>
  <si>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</si>
  <si>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</si>
  <si>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</si>
  <si>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</si>
  <si>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</si>
  <si>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</si>
  <si>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</si>
  <si>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</si>
  <si>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</si>
  <si>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</si>
  <si>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</si>
  <si>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</si>
  <si>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</si>
  <si>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</si>
  <si>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</si>
  <si>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</si>
  <si>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</si>
  <si>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</si>
  <si>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</si>
  <si>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</si>
  <si>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</si>
  <si>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</si>
  <si>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</si>
  <si>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</si>
  <si>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</si>
  <si>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</si>
  <si>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</si>
  <si>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</si>
  <si>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</si>
  <si>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</si>
  <si>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</si>
  <si>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</si>
  <si>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</si>
  <si>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</si>
  <si>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</si>
  <si>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</si>
  <si>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</si>
  <si>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</si>
  <si>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</si>
  <si>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</si>
  <si>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</si>
  <si>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</si>
  <si>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</si>
  <si>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</si>
  <si>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</si>
  <si>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</si>
  <si>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</si>
  <si>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</si>
  <si>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</si>
  <si>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</si>
  <si>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</si>
  <si>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</si>
  <si>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</si>
  <si>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</si>
  <si>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</si>
  <si>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</si>
  <si>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</si>
  <si>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</si>
  <si>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</si>
  <si>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</si>
  <si>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</si>
  <si>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</si>
  <si>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</si>
  <si>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</si>
  <si>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</si>
  <si>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</si>
  <si>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</si>
  <si>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</si>
  <si>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</si>
  <si>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</si>
  <si>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</si>
  <si>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</si>
  <si>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</si>
  <si>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</si>
  <si>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</si>
  <si>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</si>
  <si>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</si>
  <si>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</si>
  <si>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</si>
  <si>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</si>
  <si>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</si>
  <si>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</si>
  <si>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</si>
  <si>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</si>
  <si>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</si>
  <si>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</si>
  <si>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</si>
  <si>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</si>
  <si>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</si>
  <si>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</si>
  <si>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</si>
  <si>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</si>
  <si>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</si>
  <si>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</si>
  <si>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</si>
  <si>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</si>
  <si>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</si>
  <si>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</si>
  <si>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</si>
  <si>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</si>
  <si>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</si>
  <si>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</si>
  <si>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</si>
  <si>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</si>
  <si>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</si>
  <si>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</si>
  <si>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</si>
  <si>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</si>
  <si>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</si>
  <si>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</si>
  <si>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</si>
  <si>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</si>
  <si>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</si>
  <si>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</si>
  <si>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</si>
  <si>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</si>
  <si>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</si>
  <si>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</si>
  <si>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</si>
  <si>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</si>
  <si>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</si>
  <si>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</si>
  <si>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</si>
  <si>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</si>
  <si>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</si>
  <si>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</si>
  <si>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</si>
  <si>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</si>
  <si>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</si>
  <si>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</si>
  <si>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</si>
  <si>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</si>
  <si>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</si>
  <si>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</si>
  <si>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</si>
  <si>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</si>
  <si>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</si>
  <si>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</si>
  <si>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</si>
  <si>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</si>
  <si>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</si>
  <si>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</si>
  <si>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</si>
  <si>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</si>
  <si>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</si>
  <si>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</si>
  <si>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</si>
  <si>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</si>
  <si>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</si>
  <si>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</si>
  <si>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</si>
  <si>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</si>
  <si>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</si>
  <si>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</si>
  <si>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</si>
  <si>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</si>
  <si>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</si>
  <si>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</si>
  <si>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</si>
  <si>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</si>
  <si>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</si>
  <si>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</si>
  <si>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</si>
  <si>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</si>
  <si>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</si>
  <si>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</si>
  <si>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</si>
  <si>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</si>
  <si>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</si>
  <si>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</si>
  <si>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</si>
  <si>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</si>
  <si>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</si>
  <si>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</si>
  <si>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</si>
  <si>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</si>
  <si>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</si>
  <si>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</si>
  <si>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</si>
  <si>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</si>
  <si>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</si>
  <si>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</si>
  <si>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</si>
  <si>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</si>
  <si>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</si>
  <si>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</si>
  <si>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</si>
  <si>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</si>
  <si>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</si>
  <si>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</si>
  <si>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</si>
  <si>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</si>
  <si>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</si>
  <si>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</si>
  <si>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</si>
  <si>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</si>
  <si>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</si>
  <si>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</si>
  <si>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</si>
  <si>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</si>
  <si>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</si>
  <si>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</si>
  <si>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</si>
  <si>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</si>
  <si>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</si>
  <si>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</si>
  <si>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</si>
  <si>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</si>
  <si>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</si>
  <si>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</si>
  <si>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</si>
  <si>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</si>
  <si>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</si>
  <si>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</si>
  <si>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</si>
  <si>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</si>
  <si>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</si>
  <si>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</si>
  <si>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</si>
  <si>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</si>
  <si>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</si>
  <si>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</si>
  <si>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</si>
  <si>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</si>
  <si>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</si>
  <si>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</si>
  <si>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</si>
  <si>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</si>
  <si>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</si>
  <si>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</si>
  <si>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</si>
  <si>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</si>
  <si>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</si>
  <si>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</si>
  <si>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</si>
  <si>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</si>
  <si>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</si>
  <si>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</si>
  <si>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</si>
  <si>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</si>
  <si>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</si>
  <si>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</si>
  <si>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</si>
  <si>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</si>
  <si>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</si>
  <si>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</si>
  <si>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</si>
  <si>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</si>
  <si>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</si>
  <si>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</si>
  <si>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</si>
  <si>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</si>
  <si>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</si>
  <si>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</si>
  <si>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</si>
  <si>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</si>
  <si>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</si>
  <si>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</si>
  <si>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</si>
  <si>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</si>
  <si>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</si>
  <si>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</si>
  <si>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</si>
  <si>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</si>
  <si>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</si>
  <si>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</si>
  <si>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</si>
  <si>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</si>
  <si>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</si>
  <si>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</si>
  <si>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</si>
  <si>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</si>
  <si>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</si>
  <si>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</si>
  <si>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</si>
  <si>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</si>
  <si>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</si>
  <si>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</si>
  <si>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</si>
  <si>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</si>
  <si>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</si>
  <si>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</si>
  <si>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</si>
  <si>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</si>
  <si>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</si>
  <si>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</si>
  <si>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</si>
  <si>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</si>
  <si>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</si>
  <si>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</si>
  <si>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</si>
  <si>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</si>
  <si>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</si>
  <si>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</si>
  <si>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</si>
  <si>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</si>
  <si>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</si>
  <si>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</si>
  <si>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</si>
  <si>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</si>
  <si>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</si>
  <si>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</si>
  <si>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</si>
  <si>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</si>
  <si>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</si>
  <si>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</si>
  <si>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</si>
  <si>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</si>
  <si>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</si>
  <si>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</si>
  <si>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</si>
  <si>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</si>
  <si>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</si>
  <si>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</si>
  <si>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</si>
  <si>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</si>
  <si>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</si>
  <si>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</si>
  <si>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</si>
  <si>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</si>
  <si>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</si>
  <si>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</si>
  <si>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</si>
  <si>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</si>
  <si>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</si>
  <si>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</si>
  <si>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</si>
  <si>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</si>
  <si>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</si>
  <si>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</si>
  <si>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</si>
  <si>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</si>
  <si>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</si>
  <si>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</si>
  <si>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</si>
  <si>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</si>
  <si>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</si>
  <si>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</si>
  <si>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</si>
  <si>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</si>
  <si>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</si>
  <si>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</si>
  <si>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</si>
  <si>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</si>
  <si>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</si>
  <si>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</si>
  <si>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</si>
  <si>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</si>
  <si>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</si>
  <si>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</si>
  <si>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</si>
  <si>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</si>
  <si>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</si>
  <si>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</si>
  <si>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</si>
  <si>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</si>
  <si>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</si>
  <si>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</si>
  <si>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</si>
  <si>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</si>
  <si>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</si>
  <si>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</si>
  <si>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</si>
  <si>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</si>
  <si>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</si>
  <si>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</si>
  <si>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</si>
  <si>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</si>
  <si>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</si>
  <si>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</si>
  <si>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</si>
  <si>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</si>
  <si>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</si>
  <si>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</si>
  <si>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</si>
  <si>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</si>
  <si>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</si>
  <si>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</si>
  <si>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</si>
  <si>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</si>
  <si>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</si>
  <si>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</si>
  <si>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</si>
  <si>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</si>
  <si>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</si>
  <si>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</si>
  <si>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</si>
  <si>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</si>
  <si>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</si>
  <si>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</si>
  <si>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</si>
  <si>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</si>
  <si>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</si>
  <si>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</si>
  <si>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</si>
  <si>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</si>
  <si>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</si>
  <si>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</si>
  <si>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</si>
  <si>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</si>
  <si>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</si>
  <si>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</si>
  <si>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</si>
  <si>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</si>
  <si>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</si>
  <si>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</si>
  <si>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</si>
  <si>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</si>
  <si>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</si>
  <si>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</si>
  <si>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</si>
  <si>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</si>
  <si>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</si>
  <si>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</si>
  <si>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</si>
  <si>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</si>
  <si>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</si>
  <si>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</si>
  <si>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</si>
  <si>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</si>
  <si>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</si>
  <si>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</si>
  <si>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</si>
  <si>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</si>
  <si>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</si>
  <si>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</si>
  <si>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</si>
  <si>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</si>
  <si>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</si>
  <si>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</si>
  <si>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</si>
  <si>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</si>
  <si>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</si>
  <si>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</si>
  <si>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</si>
  <si>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</si>
  <si>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</si>
  <si>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</si>
  <si>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</si>
  <si>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</si>
  <si>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</si>
  <si>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</si>
  <si>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</si>
  <si>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</si>
  <si>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</si>
  <si>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</si>
  <si>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</si>
  <si>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</si>
  <si>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</si>
  <si>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</si>
  <si>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</si>
  <si>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</si>
  <si>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</si>
  <si>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</si>
  <si>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</si>
  <si>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</si>
  <si>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</si>
  <si>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</si>
  <si>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</si>
  <si>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</si>
  <si>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</si>
  <si>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</si>
  <si>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</si>
  <si>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</si>
  <si>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</si>
  <si>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</si>
  <si>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</si>
  <si>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</si>
  <si>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</si>
  <si>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</si>
  <si>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</si>
  <si>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</si>
  <si>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</si>
  <si>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</si>
  <si>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</si>
  <si>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</si>
  <si>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</si>
  <si>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</si>
  <si>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</si>
  <si>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</si>
  <si>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</si>
  <si>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</si>
  <si>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</si>
  <si>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</si>
  <si>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</si>
  <si>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</si>
  <si>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</si>
  <si>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</si>
  <si>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</si>
  <si>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</si>
  <si>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</si>
  <si>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</si>
  <si>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</si>
  <si>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</si>
  <si>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</si>
  <si>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</si>
  <si>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</si>
  <si>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</si>
  <si>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</si>
  <si>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</si>
  <si>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</si>
  <si>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</si>
  <si>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</si>
  <si>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</si>
  <si>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</si>
  <si>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</si>
  <si>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</si>
  <si>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</si>
  <si>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</si>
  <si>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</si>
  <si>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</si>
  <si>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</si>
  <si>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</si>
  <si>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</si>
  <si>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</si>
  <si>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</si>
  <si>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</si>
  <si>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</si>
  <si>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</si>
  <si>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</si>
  <si>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</si>
  <si>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</si>
  <si>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</si>
  <si>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</si>
  <si>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</si>
  <si>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</si>
  <si>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</si>
  <si>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</si>
  <si>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</si>
  <si>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</si>
  <si>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</si>
  <si>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</si>
  <si>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</si>
  <si>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</si>
  <si>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</si>
  <si>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</si>
  <si>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</si>
  <si>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</si>
  <si>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</si>
  <si>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</si>
  <si>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</si>
  <si>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</si>
  <si>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</si>
  <si>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</si>
  <si>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</si>
  <si>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</si>
  <si>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</si>
  <si>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</si>
  <si>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</si>
  <si>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</si>
  <si>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</si>
  <si>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</si>
  <si>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</si>
  <si>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</si>
  <si>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</si>
  <si>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</si>
  <si>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</si>
  <si>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</si>
  <si>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</si>
  <si>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</si>
  <si>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</si>
  <si>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</si>
  <si>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</si>
  <si>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</si>
  <si>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</si>
  <si>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</si>
  <si>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</si>
  <si>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</si>
  <si>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</si>
  <si>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</si>
  <si>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</si>
  <si>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</si>
  <si>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</si>
  <si>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</si>
  <si>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</si>
  <si>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</si>
  <si>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</si>
  <si>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</si>
  <si>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</si>
  <si>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</si>
  <si>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</si>
  <si>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</si>
  <si>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</si>
  <si>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</si>
  <si>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</si>
  <si>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</si>
  <si>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</si>
  <si>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</si>
  <si>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</si>
  <si>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</si>
  <si>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</si>
  <si>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</si>
  <si>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</si>
  <si>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</si>
  <si>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</si>
  <si>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</si>
  <si>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</si>
  <si>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</si>
  <si>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</si>
  <si>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</si>
  <si>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</si>
  <si>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</si>
  <si>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</si>
  <si>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</si>
  <si>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</si>
  <si>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</si>
  <si>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</si>
  <si>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</si>
  <si>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</si>
  <si>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</si>
  <si>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</si>
  <si>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</si>
  <si>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</si>
  <si>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</si>
  <si>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</si>
  <si>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</si>
  <si>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</si>
  <si>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</si>
  <si>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</si>
  <si>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</si>
  <si>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</si>
  <si>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</si>
  <si>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</si>
  <si>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</si>
  <si>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</si>
  <si>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</si>
  <si>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</si>
  <si>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</si>
  <si>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</si>
  <si>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</si>
  <si>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</si>
  <si>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</si>
  <si>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</si>
  <si>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</si>
  <si>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</si>
  <si>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</si>
  <si>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</si>
  <si>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</si>
  <si>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</si>
  <si>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</si>
  <si>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</si>
  <si>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</si>
  <si>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</si>
  <si>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</si>
  <si>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</si>
  <si>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</si>
  <si>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</si>
  <si>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</si>
  <si>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</si>
  <si>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</si>
  <si>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</si>
  <si>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</si>
  <si>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</si>
  <si>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</si>
  <si>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</si>
  <si>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</si>
  <si>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</si>
  <si>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</si>
  <si>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</si>
  <si>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</si>
  <si>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</si>
  <si>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</si>
  <si>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</si>
  <si>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</si>
  <si>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</si>
  <si>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</si>
  <si>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</si>
  <si>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</si>
  <si>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</si>
  <si>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</si>
  <si>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</si>
  <si>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</si>
  <si>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</si>
  <si>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</si>
  <si>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</si>
  <si>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</si>
  <si>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</si>
  <si>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</si>
  <si>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</si>
  <si>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</si>
  <si>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</si>
  <si>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</si>
  <si>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</si>
  <si>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</si>
  <si>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</si>
  <si>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</si>
  <si>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</si>
  <si>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</si>
  <si>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</si>
  <si>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</si>
  <si>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</si>
  <si>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</si>
  <si>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</si>
  <si>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</si>
  <si>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</si>
  <si>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</si>
  <si>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</si>
  <si>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</si>
  <si>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</si>
  <si>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</si>
  <si>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</si>
  <si>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</si>
  <si>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</si>
  <si>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</si>
  <si>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</si>
  <si>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</si>
  <si>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</si>
  <si>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</si>
  <si>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</si>
  <si>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</si>
  <si>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</si>
  <si>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</si>
  <si>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</si>
  <si>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</si>
  <si>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</si>
  <si>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</si>
  <si>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</si>
  <si>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</si>
  <si>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</si>
  <si>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</si>
  <si>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</si>
  <si>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</si>
  <si>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</si>
  <si>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</si>
  <si>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</si>
  <si>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</si>
  <si>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</si>
  <si>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</si>
  <si>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</si>
  <si>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</si>
  <si>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</si>
  <si>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</si>
  <si>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</si>
  <si>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</si>
  <si>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</si>
  <si>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</si>
  <si>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</si>
  <si>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</si>
  <si>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</si>
  <si>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</si>
  <si>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</si>
  <si>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</si>
  <si>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</si>
  <si>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</si>
  <si>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</si>
  <si>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</si>
  <si>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</si>
  <si>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</si>
  <si>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</si>
  <si>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</si>
  <si>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</si>
  <si>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</si>
  <si>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</si>
  <si>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</si>
  <si>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</si>
  <si>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</si>
  <si>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</si>
  <si>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</si>
  <si>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</si>
  <si>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</si>
  <si>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</si>
  <si>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</si>
  <si>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</si>
  <si>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</si>
  <si>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</si>
  <si>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</si>
  <si>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</si>
  <si>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</si>
  <si>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</si>
  <si>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</si>
  <si>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</si>
  <si>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</si>
  <si>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</si>
  <si>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</si>
  <si>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</si>
  <si>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</si>
  <si>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</si>
  <si>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</si>
  <si>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</si>
  <si>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</si>
  <si>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</si>
  <si>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</si>
  <si>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</si>
  <si>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</si>
  <si>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</si>
  <si>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</si>
  <si>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</si>
  <si>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</si>
  <si>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</si>
  <si>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</si>
  <si>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</si>
  <si>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</si>
  <si>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</si>
  <si>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</si>
  <si>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</si>
  <si>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</si>
  <si>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</si>
  <si>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</si>
  <si>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</si>
  <si>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</si>
  <si>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</si>
  <si>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</si>
  <si>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</si>
  <si>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</si>
  <si>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</si>
  <si>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</si>
  <si>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</si>
  <si>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</si>
  <si>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</si>
  <si>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</si>
  <si>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</si>
  <si>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</si>
  <si>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</si>
  <si>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</si>
  <si>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</si>
  <si>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</si>
  <si>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</si>
  <si>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</si>
  <si>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</si>
  <si>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</si>
  <si>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</si>
  <si>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</si>
  <si>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</si>
  <si>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</si>
  <si>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</si>
  <si>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</si>
  <si>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</si>
  <si>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</si>
  <si>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</si>
  <si>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</si>
  <si>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</si>
  <si>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</si>
  <si>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</si>
  <si>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</si>
  <si>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</si>
  <si>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</si>
  <si>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</si>
  <si>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</si>
  <si>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</si>
  <si>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</si>
  <si>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</si>
  <si>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</si>
  <si>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</si>
  <si>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</si>
  <si>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</si>
  <si>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</si>
  <si>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</si>
  <si>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</si>
  <si>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</si>
  <si>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</si>
  <si>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</si>
  <si>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</si>
  <si>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</si>
  <si>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</si>
  <si>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</si>
  <si>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</si>
  <si>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</si>
  <si>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</si>
  <si>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</si>
  <si>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</si>
  <si>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</si>
  <si>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</si>
  <si>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</si>
  <si>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</si>
  <si>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</si>
  <si>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</si>
  <si>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</si>
  <si>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</si>
  <si>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</si>
  <si>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</si>
  <si>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</si>
  <si>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</si>
  <si>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</si>
  <si>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</si>
  <si>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</si>
  <si>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</si>
  <si>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</si>
  <si>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</si>
  <si>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</si>
  <si>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</si>
  <si>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</si>
  <si>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</si>
  <si>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</si>
  <si>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</si>
  <si>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</si>
  <si>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</si>
  <si>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</si>
  <si>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</si>
  <si>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</si>
  <si>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</si>
  <si>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</si>
  <si>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</si>
  <si>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</si>
  <si>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</si>
  <si>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</si>
  <si>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</si>
  <si>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</si>
  <si>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</si>
  <si>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</si>
  <si>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</si>
  <si>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</si>
  <si>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</si>
  <si>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</si>
  <si>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</si>
  <si>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</si>
  <si>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</si>
  <si>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</si>
  <si>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</si>
  <si>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</si>
  <si>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</si>
  <si>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</si>
  <si>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</si>
  <si>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</si>
  <si>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</si>
  <si>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</si>
  <si>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</si>
  <si>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</si>
  <si>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</si>
  <si>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</si>
  <si>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</si>
  <si>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</si>
  <si>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</si>
  <si>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</si>
  <si>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</si>
  <si>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</si>
  <si>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</si>
  <si>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</si>
  <si>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</si>
  <si>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</si>
  <si>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</si>
  <si>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</si>
  <si>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</si>
  <si>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</si>
  <si>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</si>
  <si>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</si>
  <si>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</si>
  <si>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</si>
  <si>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</si>
  <si>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</si>
  <si>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</si>
  <si>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</si>
  <si>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</si>
  <si>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</si>
  <si>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</si>
  <si>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</si>
  <si>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</si>
  <si>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</si>
  <si>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</si>
  <si>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</si>
  <si>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</si>
  <si>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</si>
  <si>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</si>
  <si>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</si>
  <si>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</si>
  <si>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</si>
  <si>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</si>
  <si>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</si>
  <si>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</si>
  <si>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</si>
  <si>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</si>
  <si>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</si>
  <si>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</si>
  <si>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</si>
  <si>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</si>
  <si>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</si>
  <si>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</si>
  <si>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</si>
  <si>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</si>
  <si>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</si>
  <si>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</si>
  <si>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</si>
  <si>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</si>
  <si>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</si>
  <si>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</si>
  <si>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</si>
  <si>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</si>
  <si>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</si>
  <si>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</si>
  <si>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</si>
  <si>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</si>
  <si>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</si>
  <si>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</si>
  <si>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</si>
  <si>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</si>
  <si>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</si>
  <si>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</si>
  <si>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</si>
  <si>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</si>
  <si>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</si>
  <si>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</si>
  <si>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</si>
  <si>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</si>
  <si>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</si>
  <si>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</si>
  <si>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</si>
  <si>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</si>
  <si>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</si>
  <si>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</si>
  <si>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</si>
  <si>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</si>
  <si>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</si>
  <si>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</si>
  <si>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</si>
  <si>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</si>
  <si>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</si>
  <si>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</si>
  <si>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</si>
  <si>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</si>
  <si>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</si>
  <si>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</si>
  <si>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</si>
  <si>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</si>
  <si>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</si>
  <si>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</si>
  <si>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</si>
  <si>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</si>
  <si>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</si>
  <si>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</si>
  <si>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</si>
  <si>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</si>
  <si>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</si>
  <si>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</si>
  <si>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</si>
  <si>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</si>
  <si>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</si>
  <si>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</si>
  <si>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</si>
  <si>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</si>
  <si>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</si>
  <si>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</si>
  <si>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</si>
  <si>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</si>
  <si>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</si>
  <si>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</si>
  <si>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</si>
  <si>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</si>
  <si>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</si>
  <si>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</si>
  <si>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</si>
  <si>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</si>
  <si>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</si>
  <si>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</si>
  <si>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</si>
  <si>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</si>
  <si>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</si>
  <si>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</si>
  <si>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</si>
  <si>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</si>
  <si>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</si>
  <si>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</si>
  <si>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</si>
  <si>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</si>
  <si>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</si>
  <si>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</si>
  <si>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</si>
  <si>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</si>
  <si>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</si>
  <si>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</si>
  <si>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</si>
  <si>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</si>
  <si>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</si>
  <si>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</si>
  <si>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</si>
  <si>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</si>
  <si>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</si>
  <si>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</si>
  <si>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</si>
  <si>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</si>
  <si>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</si>
  <si>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</si>
  <si>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</si>
  <si>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</si>
  <si>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</si>
  <si>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</si>
  <si>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</si>
  <si>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</si>
  <si>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</si>
  <si>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</si>
  <si>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</si>
  <si>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</si>
  <si>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</si>
  <si>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</si>
  <si>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</si>
  <si>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</si>
  <si>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</si>
  <si>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</si>
  <si>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</si>
  <si>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</si>
  <si>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</si>
  <si>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</si>
  <si>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</si>
  <si>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</si>
  <si>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</si>
  <si>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</si>
  <si>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</si>
  <si>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</si>
  <si>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</si>
  <si>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</si>
  <si>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</si>
  <si>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</si>
  <si>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</si>
  <si>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</si>
  <si>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</si>
  <si>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</si>
  <si>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</si>
  <si>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</si>
  <si>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</si>
  <si>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</si>
  <si>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</si>
  <si>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</si>
  <si>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</si>
  <si>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</si>
  <si>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</si>
  <si>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</si>
  <si>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</si>
  <si>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</si>
  <si>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</si>
  <si>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</si>
  <si>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</si>
  <si>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</si>
  <si>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</si>
  <si>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</si>
  <si>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</si>
  <si>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</si>
  <si>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</si>
  <si>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</si>
  <si>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</si>
  <si>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</si>
  <si>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</si>
  <si>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</si>
  <si>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</si>
  <si>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</si>
  <si>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</si>
  <si>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</si>
  <si>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</si>
  <si>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</si>
  <si>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</si>
  <si>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</si>
  <si>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</si>
  <si>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</si>
  <si>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</si>
  <si>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</si>
  <si>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</si>
  <si>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</si>
  <si>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</si>
  <si>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</si>
  <si>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</si>
  <si>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</si>
  <si>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</si>
  <si>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</si>
  <si>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</si>
  <si>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</si>
  <si>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</si>
  <si>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</si>
  <si>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</si>
  <si>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</si>
  <si>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</si>
  <si>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</si>
  <si>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</si>
  <si>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</si>
  <si>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</si>
  <si>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</si>
  <si>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</si>
  <si>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</si>
  <si>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</si>
  <si>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</si>
  <si>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</si>
  <si>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</si>
  <si>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</si>
  <si>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</si>
  <si>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</si>
  <si>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</si>
  <si>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</si>
  <si>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</si>
  <si>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</si>
  <si>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</si>
  <si>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</si>
  <si>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</si>
  <si>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</si>
  <si>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</si>
  <si>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</si>
  <si>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</si>
  <si>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</si>
  <si>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</si>
  <si>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</si>
  <si>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</si>
  <si>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</si>
  <si>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</si>
  <si>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</si>
  <si>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</si>
  <si>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</si>
  <si>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</si>
  <si>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</si>
  <si>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</si>
  <si>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</si>
  <si>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</si>
  <si>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</si>
  <si>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</si>
  <si>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</si>
  <si>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</si>
  <si>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</si>
  <si>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</si>
  <si>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</si>
  <si>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</si>
  <si>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</si>
  <si>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</si>
  <si>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</si>
  <si>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</si>
  <si>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</si>
  <si>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</si>
  <si>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</si>
  <si>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</si>
  <si>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</si>
  <si>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</si>
  <si>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</si>
  <si>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</si>
  <si>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</si>
  <si>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</si>
  <si>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</si>
  <si>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</si>
  <si>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</si>
  <si>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</si>
  <si>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</si>
  <si>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</si>
  <si>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</si>
  <si>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</si>
  <si>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</si>
  <si>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</si>
  <si>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</si>
  <si>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</si>
  <si>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</si>
  <si>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</si>
  <si>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</si>
  <si>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</si>
  <si>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</si>
  <si>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</si>
  <si>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</si>
  <si>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</si>
  <si>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</si>
  <si>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</si>
  <si>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</si>
  <si>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</si>
  <si>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</si>
  <si>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</si>
  <si>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</si>
  <si>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</si>
  <si>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</si>
  <si>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</si>
  <si>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</si>
  <si>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</si>
  <si>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</si>
  <si>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</si>
  <si>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</si>
  <si>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</si>
  <si>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</si>
  <si>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</si>
  <si>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</si>
  <si>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</si>
  <si>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</si>
  <si>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</si>
  <si>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</si>
  <si>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</si>
  <si>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</si>
  <si>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</si>
  <si>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</si>
  <si>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</si>
  <si>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</si>
  <si>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</si>
  <si>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</si>
  <si>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</si>
  <si>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</si>
  <si>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</si>
  <si>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</si>
  <si>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</si>
  <si>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</si>
  <si>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</si>
  <si>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</si>
  <si>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</si>
  <si>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</si>
  <si>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</si>
  <si>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</si>
  <si>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</si>
  <si>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</si>
  <si>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</si>
  <si>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</si>
  <si>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</si>
  <si>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</si>
  <si>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</si>
  <si>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</si>
  <si>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</si>
  <si>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</si>
  <si>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</si>
  <si>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</si>
  <si>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</si>
  <si>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</si>
  <si>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</si>
  <si>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</si>
  <si>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</si>
  <si>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</si>
  <si>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</si>
  <si>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</si>
  <si>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</si>
  <si>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</si>
  <si>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</si>
  <si>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</si>
  <si>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</si>
  <si>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</si>
  <si>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</si>
  <si>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</si>
  <si>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</si>
  <si>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</si>
  <si>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</si>
  <si>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</si>
  <si>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</si>
  <si>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</si>
  <si>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</si>
  <si>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</si>
  <si>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</si>
  <si>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</si>
  <si>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</si>
  <si>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</si>
  <si>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</si>
  <si>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</si>
  <si>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</si>
  <si>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</si>
  <si>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</si>
  <si>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</si>
  <si>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</si>
  <si>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</si>
  <si>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</si>
  <si>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</si>
  <si>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</si>
  <si>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</si>
  <si>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</si>
  <si>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</si>
  <si>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</si>
  <si>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</si>
  <si>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</si>
  <si>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</si>
  <si>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</si>
  <si>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</si>
  <si>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</si>
  <si>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</si>
  <si>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</si>
  <si>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</si>
  <si>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</si>
  <si>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</si>
  <si>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</si>
  <si>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</si>
  <si>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</si>
  <si>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</si>
  <si>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</si>
  <si>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</si>
  <si>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</si>
  <si>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</si>
  <si>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</si>
  <si>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</si>
  <si>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</si>
  <si>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</si>
  <si>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</si>
  <si>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</si>
  <si>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</si>
  <si>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</si>
  <si>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</si>
  <si>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</si>
  <si>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</si>
  <si>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</si>
  <si>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</si>
  <si>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</si>
  <si>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</si>
  <si>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</si>
  <si>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</si>
  <si>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</si>
  <si>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</si>
  <si>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</si>
  <si>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</si>
  <si>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</si>
  <si>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</si>
  <si>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</si>
  <si>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</si>
  <si>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</si>
  <si>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</si>
  <si>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</si>
  <si>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</si>
  <si>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</si>
  <si>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</si>
  <si>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</si>
  <si>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</si>
  <si>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</si>
  <si>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</si>
  <si>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</si>
  <si>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</si>
  <si>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</si>
  <si>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</si>
  <si>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</si>
  <si>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</si>
  <si>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</si>
  <si>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</si>
  <si>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</si>
  <si>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</si>
  <si>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</si>
  <si>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</si>
  <si>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</si>
  <si>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</si>
  <si>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</si>
  <si>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</si>
  <si>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</si>
  <si>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</si>
  <si>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</si>
  <si>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</si>
  <si>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</si>
  <si>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</si>
  <si>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</si>
  <si>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</si>
  <si>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</si>
  <si>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</si>
  <si>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</si>
  <si>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</si>
  <si>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</si>
  <si>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</si>
  <si>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</si>
  <si>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</si>
  <si>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</si>
  <si>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</si>
  <si>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</si>
  <si>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</si>
  <si>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</si>
  <si>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</si>
  <si>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</si>
  <si>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</si>
  <si>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</si>
  <si>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</si>
  <si>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</si>
  <si>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</si>
  <si>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</si>
  <si>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</si>
  <si>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</si>
  <si>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</si>
  <si>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</si>
  <si>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</si>
  <si>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</si>
  <si>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</si>
  <si>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</si>
  <si>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</si>
  <si>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</si>
  <si>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</si>
  <si>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</si>
  <si>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</si>
  <si>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</si>
  <si>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</si>
  <si>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</si>
  <si>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</si>
  <si>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</si>
  <si>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</si>
  <si>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</si>
  <si>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</si>
  <si>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</si>
  <si>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</si>
  <si>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</si>
  <si>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</si>
  <si>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</si>
  <si>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</si>
  <si>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</si>
  <si>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</si>
  <si>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</si>
  <si>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</si>
  <si>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</si>
  <si>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</si>
  <si>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</si>
  <si>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</si>
  <si>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</si>
  <si>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</si>
  <si>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</si>
  <si>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</si>
  <si>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</si>
  <si>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</si>
  <si>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</si>
  <si>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</si>
  <si>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</si>
  <si>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</si>
  <si>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</si>
  <si>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</si>
  <si>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</si>
  <si>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</si>
  <si>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</si>
  <si>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</si>
  <si>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</si>
  <si>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</si>
  <si>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</si>
  <si>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</si>
  <si>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</si>
  <si>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</si>
  <si>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</si>
  <si>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</si>
  <si>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</si>
  <si>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</si>
  <si>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</si>
  <si>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</si>
  <si>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</si>
  <si>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</si>
  <si>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</si>
  <si>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</si>
  <si>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</si>
  <si>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</si>
  <si>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</si>
  <si>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</si>
  <si>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</si>
  <si>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</si>
  <si>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</si>
  <si>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</si>
  <si>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</si>
  <si>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</si>
  <si>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</si>
  <si>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</si>
  <si>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</si>
  <si>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</si>
  <si>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</si>
  <si>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</si>
  <si>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</si>
  <si>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</si>
  <si>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</si>
  <si>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</si>
  <si>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</si>
  <si>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</si>
  <si>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</si>
  <si>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</si>
  <si>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</si>
  <si>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</si>
  <si>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</si>
  <si>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</si>
  <si>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</si>
  <si>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</si>
  <si>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</si>
  <si>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</si>
  <si>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</si>
  <si>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</si>
  <si>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</si>
  <si>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</si>
  <si>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</si>
  <si>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</si>
  <si>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</si>
  <si>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</si>
  <si>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</si>
  <si>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</si>
  <si>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</si>
  <si>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</si>
  <si>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</si>
  <si>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</si>
  <si>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</si>
  <si>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</si>
  <si>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</si>
  <si>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</si>
  <si>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</si>
  <si>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</si>
  <si>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</si>
  <si>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</si>
  <si>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</si>
  <si>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</si>
  <si>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</si>
  <si>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</si>
  <si>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</si>
  <si>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</si>
  <si>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</si>
  <si>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</si>
  <si>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</si>
  <si>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</si>
  <si>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</si>
  <si>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</si>
  <si>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</si>
  <si>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</si>
  <si>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</si>
  <si>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</si>
  <si>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</si>
  <si>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</si>
  <si>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</si>
  <si>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</si>
  <si>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</si>
  <si>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</si>
  <si>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</si>
  <si>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</si>
  <si>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</si>
  <si>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</si>
  <si>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</si>
  <si>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</si>
  <si>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</si>
  <si>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</si>
  <si>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</si>
  <si>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</si>
  <si>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</si>
  <si>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</si>
  <si>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</si>
  <si>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</si>
  <si>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</si>
  <si>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</si>
  <si>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</si>
  <si>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</si>
  <si>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</si>
  <si>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</si>
  <si>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</si>
  <si>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</si>
  <si>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</si>
  <si>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</si>
  <si>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</si>
  <si>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</si>
  <si>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</si>
  <si>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</si>
  <si>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</si>
  <si>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</si>
  <si>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</si>
  <si>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</si>
  <si>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</si>
  <si>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</si>
  <si>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</si>
  <si>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</si>
  <si>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</si>
  <si>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</si>
  <si>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</si>
  <si>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</si>
  <si>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</si>
  <si>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</si>
  <si>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</si>
  <si>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</si>
  <si>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</si>
  <si>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</si>
  <si>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</si>
  <si>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</si>
  <si>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</si>
  <si>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</si>
  <si>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</si>
  <si>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</si>
  <si>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</si>
  <si>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</si>
  <si>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</si>
  <si>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</si>
  <si>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</si>
  <si>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</si>
  <si>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</si>
  <si>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</si>
  <si>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</si>
  <si>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</si>
  <si>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</si>
  <si>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</si>
  <si>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</si>
  <si>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</si>
  <si>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</si>
  <si>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</si>
  <si>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</si>
  <si>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</si>
  <si>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</si>
  <si>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</si>
  <si>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</si>
  <si>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</si>
  <si>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</si>
  <si>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</si>
  <si>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</si>
  <si>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</si>
  <si>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</si>
  <si>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</si>
  <si>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</si>
  <si>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</si>
  <si>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</si>
  <si>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</si>
  <si>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</si>
  <si>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</si>
  <si>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</si>
  <si>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</si>
  <si>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</si>
  <si>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</si>
  <si>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</si>
  <si>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</si>
  <si>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</si>
  <si>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</si>
  <si>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</si>
  <si>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</si>
  <si>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</si>
  <si>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</si>
  <si>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</si>
  <si>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</si>
  <si>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</si>
  <si>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</si>
  <si>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</si>
  <si>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</si>
  <si>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</si>
  <si>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</si>
  <si>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</si>
  <si>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</si>
  <si>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</si>
  <si>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</si>
  <si>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</si>
  <si>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</si>
  <si>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</si>
  <si>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</si>
  <si>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</si>
  <si>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</si>
  <si>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</si>
  <si>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</si>
  <si>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</si>
  <si>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</si>
  <si>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</si>
  <si>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</si>
  <si>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</si>
  <si>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</si>
  <si>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</si>
  <si>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</si>
  <si>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</si>
  <si>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</si>
  <si>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</si>
  <si>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</si>
  <si>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</si>
  <si>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</si>
  <si>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</si>
  <si>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</si>
  <si>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</si>
  <si>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</si>
  <si>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</si>
  <si>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</si>
  <si>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</si>
  <si>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</si>
  <si>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</si>
  <si>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</si>
  <si>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</si>
  <si>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</si>
  <si>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</si>
  <si>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</si>
  <si>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</si>
  <si>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</si>
  <si>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</si>
  <si>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</si>
  <si>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</si>
  <si>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</si>
  <si>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</si>
  <si>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</si>
  <si>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</si>
  <si>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</si>
  <si>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</si>
  <si>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</si>
  <si>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</si>
  <si>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</si>
  <si>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</si>
  <si>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</si>
  <si>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</si>
  <si>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</si>
  <si>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</si>
  <si>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</si>
  <si>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</si>
  <si>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</si>
  <si>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</si>
  <si>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</si>
  <si>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</si>
  <si>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</si>
  <si>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</si>
  <si>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</si>
  <si>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</si>
  <si>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</si>
  <si>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</si>
  <si>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</si>
  <si>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</si>
  <si>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</si>
  <si>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</si>
  <si>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</si>
  <si>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</si>
  <si>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</si>
  <si>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</si>
  <si>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</si>
  <si>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</si>
  <si>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</si>
  <si>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</si>
  <si>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</si>
  <si>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</si>
  <si>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</si>
  <si>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</si>
  <si>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</si>
  <si>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</si>
  <si>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</si>
  <si>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</si>
  <si>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</si>
  <si>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</si>
  <si>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</si>
  <si>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</si>
  <si>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</si>
  <si>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</si>
  <si>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</si>
  <si>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</si>
  <si>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</si>
  <si>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</si>
  <si>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</si>
  <si>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</si>
  <si>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</si>
  <si>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</si>
  <si>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</si>
  <si>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</si>
  <si>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</si>
  <si>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</si>
  <si>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</si>
  <si>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</si>
  <si>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</si>
  <si>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</si>
  <si>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</si>
  <si>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</si>
  <si>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</si>
  <si>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</si>
  <si>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</si>
  <si>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</si>
  <si>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</si>
  <si>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</si>
  <si>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</si>
  <si>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</si>
  <si>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</si>
  <si>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</si>
  <si>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</si>
  <si>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</si>
  <si>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</si>
  <si>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</si>
  <si>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</si>
  <si>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</si>
  <si>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</si>
  <si>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</si>
  <si>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</si>
  <si>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</si>
  <si>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</si>
  <si>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</si>
  <si>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</si>
  <si>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</si>
  <si>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</si>
  <si>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</si>
  <si>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</si>
  <si>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</si>
  <si>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</si>
  <si>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</si>
  <si>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</si>
  <si>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</si>
  <si>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</si>
  <si>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</si>
  <si>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</si>
  <si>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</si>
  <si>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</si>
  <si>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</si>
  <si>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</si>
  <si>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</si>
  <si>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</si>
  <si>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</si>
  <si>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</si>
  <si>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</si>
  <si>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</si>
  <si>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</si>
  <si>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</si>
  <si>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</si>
  <si>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</si>
  <si>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</si>
  <si>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</si>
  <si>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</si>
  <si>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</si>
  <si>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</si>
  <si>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</si>
  <si>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</si>
  <si>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</si>
  <si>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</si>
  <si>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</si>
  <si>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</si>
  <si>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</si>
  <si>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</si>
  <si>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</si>
  <si>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</si>
  <si>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</si>
  <si>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</si>
  <si>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</si>
  <si>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</si>
  <si>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</si>
  <si>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</si>
  <si>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</si>
  <si>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</si>
  <si>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</si>
  <si>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</si>
  <si>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</si>
  <si>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</si>
  <si>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</si>
  <si>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</si>
  <si>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</si>
  <si>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</si>
  <si>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</si>
  <si>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</si>
  <si>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</si>
  <si>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</si>
  <si>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</si>
  <si>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</si>
  <si>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</si>
  <si>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</si>
  <si>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</si>
  <si>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</si>
  <si>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</si>
  <si>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</si>
  <si>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</si>
  <si>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</si>
  <si>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</si>
  <si>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</si>
  <si>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</si>
  <si>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</si>
  <si>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</si>
  <si>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</si>
  <si>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</si>
  <si>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</si>
  <si>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</si>
  <si>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</si>
  <si>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</si>
  <si>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</si>
  <si>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</si>
  <si>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</si>
  <si>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</si>
  <si>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</si>
  <si>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</si>
  <si>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</si>
  <si>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</si>
  <si>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</si>
  <si>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</si>
  <si>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</si>
  <si>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</si>
  <si>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</si>
  <si>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</si>
  <si>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</si>
  <si>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</si>
  <si>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</si>
  <si>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</si>
  <si>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</si>
  <si>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</si>
  <si>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</si>
  <si>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</si>
  <si>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</si>
  <si>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</si>
  <si>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</si>
  <si>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</si>
  <si>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</si>
  <si>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</si>
  <si>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</si>
  <si>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</si>
  <si>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</si>
  <si>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</si>
  <si>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</si>
  <si>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</si>
  <si>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</si>
  <si>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</si>
  <si>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</si>
  <si>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</si>
  <si>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</si>
  <si>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</si>
  <si>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</si>
  <si>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</si>
  <si>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</si>
  <si>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</si>
  <si>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</si>
  <si>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</si>
  <si>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</si>
  <si>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</si>
  <si>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</si>
  <si>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</si>
  <si>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</si>
  <si>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</si>
  <si>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</si>
  <si>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</si>
  <si>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</si>
  <si>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</si>
  <si>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</si>
  <si>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</si>
  <si>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</si>
  <si>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</si>
  <si>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</si>
  <si>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</si>
  <si>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</si>
  <si>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</si>
  <si>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</si>
  <si>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</si>
  <si>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</si>
  <si>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</si>
  <si>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</si>
  <si>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</si>
  <si>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</si>
  <si>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</si>
  <si>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</si>
  <si>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</si>
  <si>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</si>
  <si>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</si>
  <si>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</si>
  <si>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</si>
  <si>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</si>
  <si>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</si>
  <si>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</si>
  <si>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</si>
  <si>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</si>
  <si>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</si>
  <si>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</si>
  <si>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</si>
  <si>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</si>
  <si>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</si>
  <si>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</si>
  <si>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</si>
  <si>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</si>
  <si>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</si>
  <si>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</si>
  <si>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</si>
  <si>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</si>
  <si>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</si>
  <si>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</si>
  <si>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</si>
  <si>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</si>
  <si>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</si>
  <si>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</si>
  <si>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</si>
  <si>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</si>
  <si>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</si>
  <si>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</si>
  <si>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</si>
  <si>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</si>
  <si>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</si>
  <si>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</si>
  <si>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</si>
  <si>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</si>
  <si>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</si>
  <si>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</si>
  <si>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</si>
  <si>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</si>
  <si>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</si>
  <si>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</si>
  <si>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</si>
  <si>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</si>
  <si>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</si>
  <si>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</si>
  <si>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</si>
  <si>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</si>
  <si>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</si>
  <si>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</si>
  <si>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</si>
  <si>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</si>
  <si>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</si>
  <si>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</si>
  <si>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</si>
  <si>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</si>
  <si>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</si>
  <si>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</si>
  <si>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</si>
  <si>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</si>
  <si>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</si>
  <si>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</si>
  <si>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</si>
  <si>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</si>
  <si>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</si>
  <si>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</si>
  <si>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</si>
  <si>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</si>
  <si>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</si>
  <si>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</si>
  <si>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</si>
  <si>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</si>
  <si>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</si>
  <si>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</si>
  <si>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</si>
  <si>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</si>
  <si>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</si>
  <si>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</si>
  <si>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</si>
  <si>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</si>
  <si>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</si>
  <si>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</si>
  <si>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</si>
  <si>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</si>
  <si>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</si>
  <si>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</si>
  <si>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</si>
  <si>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</si>
  <si>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</si>
  <si>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</si>
  <si>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</si>
  <si>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</si>
  <si>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</si>
  <si>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</si>
  <si>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</si>
  <si>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</si>
  <si>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</si>
  <si>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</si>
  <si>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</si>
  <si>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</si>
  <si>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</si>
  <si>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</si>
  <si>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</si>
  <si>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</si>
  <si>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</si>
  <si>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</si>
  <si>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</si>
  <si>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</si>
  <si>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</si>
  <si>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</si>
  <si>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</si>
  <si>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</si>
  <si>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</si>
  <si>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</si>
  <si>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</si>
  <si>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</si>
  <si>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</si>
  <si>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</si>
  <si>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</si>
  <si>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</si>
  <si>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</si>
  <si>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</si>
  <si>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</si>
  <si>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</si>
  <si>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</si>
  <si>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</si>
  <si>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</si>
  <si>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</si>
  <si>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</si>
  <si>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</si>
  <si>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</si>
  <si>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</si>
  <si>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</si>
  <si>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</si>
  <si>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</si>
  <si>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</si>
  <si>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</si>
  <si>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</si>
  <si>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</si>
  <si>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</si>
  <si>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</si>
  <si>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</si>
  <si>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</si>
  <si>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</si>
  <si>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</si>
  <si>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</si>
  <si>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</si>
  <si>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</si>
  <si>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</si>
  <si>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</si>
  <si>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</si>
  <si>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</si>
  <si>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</si>
  <si>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</si>
  <si>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</si>
  <si>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</si>
  <si>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</si>
  <si>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</si>
  <si>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</si>
  <si>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</si>
  <si>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</si>
  <si>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</si>
  <si>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</si>
  <si>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</si>
  <si>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</si>
  <si>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</si>
  <si>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</si>
  <si>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</si>
  <si>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</si>
  <si>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</si>
  <si>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</si>
  <si>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</si>
  <si>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</si>
  <si>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</si>
  <si>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</si>
  <si>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</si>
  <si>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</si>
  <si>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</si>
  <si>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</si>
  <si>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</si>
  <si>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</si>
  <si>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</si>
  <si>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</si>
  <si>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</si>
  <si>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</si>
  <si>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</si>
  <si>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</si>
  <si>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</si>
  <si>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</si>
  <si>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</si>
  <si>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</si>
  <si>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</si>
  <si>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</si>
  <si>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</si>
  <si>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</si>
  <si>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</si>
  <si>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</si>
  <si>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</si>
  <si>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</si>
  <si>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</si>
  <si>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</si>
  <si>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</si>
  <si>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</si>
  <si>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</si>
  <si>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</si>
  <si>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</si>
  <si>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</si>
  <si>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</si>
  <si>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</si>
  <si>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</si>
  <si>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</si>
  <si>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</si>
  <si>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</si>
  <si>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</si>
  <si>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</si>
  <si>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</si>
  <si>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</si>
  <si>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</si>
  <si>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</si>
  <si>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</si>
  <si>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</si>
  <si>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</si>
  <si>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</si>
  <si>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</si>
  <si>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</si>
  <si>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</si>
  <si>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</si>
  <si>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</si>
  <si>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</si>
  <si>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</si>
  <si>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</si>
  <si>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</si>
  <si>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</si>
  <si>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</si>
  <si>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</si>
  <si>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</si>
  <si>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</si>
  <si>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</si>
  <si>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</si>
  <si>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</si>
  <si>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</si>
  <si>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</si>
  <si>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</si>
  <si>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</si>
  <si>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</si>
  <si>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</si>
  <si>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</si>
  <si>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</si>
  <si>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</si>
  <si>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</si>
  <si>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</si>
  <si>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</si>
  <si>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</si>
  <si>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</si>
  <si>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</si>
  <si>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</si>
  <si>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</si>
  <si>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</si>
  <si>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</si>
  <si>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</si>
  <si>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</si>
  <si>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</si>
  <si>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</si>
  <si>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</si>
  <si>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</si>
  <si>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</si>
  <si>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</si>
  <si>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</si>
  <si>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</si>
  <si>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</si>
  <si>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</si>
  <si>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</si>
  <si>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</si>
  <si>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</si>
  <si>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</si>
  <si>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</si>
  <si>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</si>
  <si>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</si>
  <si>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</si>
  <si>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</si>
  <si>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</si>
  <si>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</si>
  <si>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</si>
  <si>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</si>
  <si>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</si>
  <si>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</si>
  <si>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</si>
  <si>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</si>
  <si>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</si>
  <si>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</si>
  <si>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</si>
  <si>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</si>
  <si>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</si>
  <si>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</si>
  <si>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</si>
  <si>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</si>
  <si>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</si>
  <si>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</si>
  <si>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</si>
  <si>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</si>
  <si>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</si>
  <si>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</si>
  <si>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</si>
  <si>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</si>
  <si>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</si>
  <si>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</si>
  <si>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</si>
  <si>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</si>
  <si>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</si>
  <si>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</si>
  <si>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</si>
  <si>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</si>
  <si>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</si>
  <si>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</si>
  <si>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</si>
  <si>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</si>
  <si>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</si>
  <si>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</si>
  <si>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</si>
  <si>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</si>
  <si>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</si>
  <si>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</si>
  <si>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</si>
  <si>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</si>
  <si>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</si>
  <si>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</si>
  <si>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</si>
  <si>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</si>
  <si>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</si>
  <si>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</si>
  <si>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</si>
  <si>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</si>
  <si>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</si>
  <si>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</si>
  <si>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</si>
  <si>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</si>
  <si>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</si>
  <si>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</si>
  <si>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</si>
  <si>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</si>
  <si>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</si>
  <si>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</si>
  <si>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</si>
  <si>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</si>
  <si>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</si>
  <si>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</si>
  <si>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</si>
  <si>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</si>
  <si>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</si>
  <si>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</si>
  <si>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</si>
  <si>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</si>
  <si>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</si>
  <si>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</si>
  <si>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</si>
  <si>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</si>
  <si>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</si>
  <si>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</si>
  <si>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</si>
  <si>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</si>
  <si>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</si>
  <si>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</si>
  <si>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</si>
  <si>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</si>
  <si>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</si>
  <si>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</si>
  <si>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</si>
  <si>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</si>
  <si>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</si>
  <si>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</si>
  <si>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</si>
  <si>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</si>
  <si>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</si>
  <si>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</si>
  <si>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</si>
  <si>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</si>
  <si>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</si>
  <si>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</si>
  <si>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</si>
  <si>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</si>
  <si>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</si>
  <si>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</si>
  <si>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</si>
  <si>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</si>
  <si>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</si>
  <si>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</si>
  <si>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</si>
  <si>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</si>
  <si>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</si>
  <si>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</si>
  <si>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</si>
  <si>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</si>
  <si>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</si>
  <si>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</si>
  <si>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</si>
  <si>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</si>
  <si>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</si>
  <si>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</si>
  <si>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</si>
  <si>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</si>
  <si>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</si>
  <si>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</si>
  <si>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</si>
  <si>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</si>
  <si>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</si>
  <si>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</si>
  <si>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</si>
  <si>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</si>
  <si>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</si>
  <si>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</si>
  <si>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</si>
  <si>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</si>
  <si>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</si>
  <si>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</si>
  <si>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</si>
  <si>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</si>
  <si>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</si>
  <si>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</si>
  <si>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</si>
  <si>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</si>
  <si>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</si>
  <si>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</si>
  <si>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</si>
  <si>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</si>
  <si>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</si>
  <si>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</si>
  <si>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</si>
  <si>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</si>
  <si>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</si>
  <si>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</si>
  <si>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</si>
  <si>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</si>
  <si>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</si>
  <si>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</si>
  <si>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</si>
  <si>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</si>
  <si>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</si>
  <si>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</si>
  <si>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</si>
  <si>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</si>
  <si>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</si>
  <si>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</si>
  <si>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</si>
  <si>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</si>
  <si>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</si>
  <si>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</si>
  <si>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</si>
  <si>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</si>
  <si>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</si>
  <si>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</si>
  <si>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</si>
  <si>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</si>
  <si>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</si>
  <si>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</si>
  <si>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</si>
  <si>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</si>
  <si>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</si>
  <si>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</si>
  <si>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</si>
  <si>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</si>
  <si>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</si>
  <si>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</si>
  <si>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</si>
  <si>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</si>
  <si>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</si>
  <si>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</si>
  <si>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</si>
  <si>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</si>
  <si>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</si>
  <si>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</si>
  <si>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</si>
  <si>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</si>
  <si>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</si>
  <si>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</si>
  <si>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</si>
  <si>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</si>
  <si>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</si>
  <si>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</si>
  <si>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</si>
  <si>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</si>
  <si>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</si>
  <si>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</si>
  <si>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</si>
  <si>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</si>
  <si>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</si>
  <si>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</si>
  <si>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</si>
  <si>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</si>
  <si>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</si>
  <si>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</si>
  <si>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</si>
  <si>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</si>
  <si>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</si>
  <si>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</si>
  <si>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</si>
  <si>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</si>
  <si>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</si>
  <si>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</si>
  <si>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</si>
  <si>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</si>
  <si>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</si>
  <si>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</si>
  <si>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</si>
  <si>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</si>
  <si>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</si>
  <si>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</si>
  <si>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</si>
  <si>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</si>
  <si>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</si>
  <si>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</si>
  <si>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</si>
  <si>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</si>
  <si>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</si>
  <si>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</si>
  <si>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</si>
  <si>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</si>
  <si>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</si>
  <si>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</si>
  <si>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</si>
  <si>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</si>
  <si>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</si>
  <si>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</si>
  <si>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</si>
  <si>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</si>
  <si>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</si>
  <si>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</si>
  <si>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</si>
  <si>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</si>
  <si>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</si>
  <si>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</si>
  <si>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</si>
  <si>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</si>
  <si>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</si>
  <si>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</si>
  <si>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</si>
  <si>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</si>
  <si>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</si>
  <si>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</si>
  <si>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</si>
  <si>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</si>
  <si>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</si>
  <si>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</si>
  <si>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</si>
  <si>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</si>
  <si>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</si>
  <si>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</si>
  <si>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</si>
  <si>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</si>
  <si>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</si>
  <si>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</si>
  <si>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</si>
  <si>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</si>
  <si>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</si>
  <si>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</si>
  <si>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</si>
  <si>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</si>
  <si>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</si>
  <si>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</si>
  <si>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</si>
  <si>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</si>
  <si>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</si>
  <si>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</si>
  <si>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</si>
  <si>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</si>
  <si>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</si>
  <si>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</si>
  <si>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</si>
  <si>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</si>
  <si>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</si>
  <si>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</si>
  <si>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</si>
  <si>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</si>
  <si>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</si>
  <si>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</si>
  <si>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</si>
  <si>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</si>
  <si>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</si>
  <si>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</si>
  <si>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</si>
  <si>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</si>
  <si>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</si>
  <si>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</si>
  <si>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</si>
  <si>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</si>
  <si>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</si>
  <si>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</si>
  <si>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</si>
  <si>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</si>
  <si>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</si>
  <si>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</si>
  <si>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</si>
  <si>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</si>
  <si>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</si>
  <si>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</si>
  <si>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</si>
  <si>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</si>
  <si>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</si>
  <si>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</si>
  <si>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</si>
  <si>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</si>
  <si>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</si>
  <si>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</si>
  <si>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</si>
  <si>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</si>
  <si>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</si>
  <si>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</si>
  <si>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</si>
  <si>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</si>
  <si>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</si>
  <si>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</si>
  <si>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</si>
  <si>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</si>
  <si>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</si>
  <si>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</si>
  <si>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</si>
  <si>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</si>
  <si>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</si>
  <si>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</si>
  <si>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</si>
  <si>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</si>
  <si>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</si>
  <si>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</si>
  <si>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</si>
  <si>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</si>
  <si>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</si>
  <si>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</si>
  <si>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</si>
  <si>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</si>
  <si>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</si>
  <si>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</si>
  <si>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</si>
  <si>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</si>
  <si>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</si>
  <si>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</si>
  <si>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</si>
  <si>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</si>
  <si>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</si>
  <si>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</si>
  <si>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</si>
  <si>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</si>
  <si>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</si>
  <si>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</si>
  <si>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</si>
  <si>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</si>
  <si>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</si>
  <si>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</si>
  <si>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</si>
  <si>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</si>
  <si>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</si>
  <si>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</si>
  <si>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</si>
  <si>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</si>
  <si>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</si>
  <si>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</si>
  <si>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</si>
  <si>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</si>
  <si>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</si>
  <si>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</si>
  <si>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</si>
  <si>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</si>
  <si>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</si>
  <si>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</si>
  <si>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</si>
  <si>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</si>
  <si>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</si>
  <si>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</si>
  <si>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</si>
  <si>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</si>
  <si>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</si>
  <si>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</si>
  <si>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</si>
  <si>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</si>
  <si>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</si>
  <si>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</si>
  <si>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</si>
  <si>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</si>
  <si>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</si>
  <si>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</si>
  <si>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</si>
  <si>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</si>
  <si>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</si>
  <si>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</si>
  <si>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</si>
  <si>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</si>
  <si>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</si>
  <si>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</si>
  <si>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</si>
  <si>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</si>
  <si>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</si>
  <si>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</si>
  <si>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</si>
  <si>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</si>
  <si>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</si>
  <si>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</si>
  <si>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</si>
  <si>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</si>
  <si>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</si>
  <si>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</si>
  <si>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</si>
  <si>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</si>
  <si>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</si>
  <si>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</si>
  <si>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</si>
  <si>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</si>
  <si>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</si>
  <si>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</si>
  <si>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</si>
  <si>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</si>
  <si>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</si>
  <si>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</si>
  <si>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</si>
  <si>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</si>
  <si>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</si>
  <si>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</si>
  <si>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</si>
  <si>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</si>
  <si>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</si>
  <si>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</si>
  <si>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</si>
  <si>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</si>
  <si>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</si>
  <si>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</si>
  <si>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</si>
  <si>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</si>
  <si>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</si>
  <si>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</si>
  <si>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</si>
  <si>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</si>
  <si>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</si>
  <si>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</si>
  <si>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</si>
  <si>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</si>
  <si>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</si>
  <si>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</si>
  <si>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</si>
  <si>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</si>
  <si>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</si>
  <si>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</si>
  <si>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</si>
  <si>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</si>
  <si>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</si>
  <si>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</si>
  <si>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</si>
  <si>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</si>
  <si>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</si>
  <si>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</si>
  <si>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</si>
  <si>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</si>
  <si>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</si>
  <si>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</si>
  <si>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</si>
  <si>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</si>
  <si>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</si>
  <si>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</si>
  <si>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</si>
  <si>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</si>
  <si>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</si>
  <si>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</si>
  <si>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</si>
  <si>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</si>
  <si>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</si>
  <si>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</si>
  <si>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</si>
  <si>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</si>
  <si>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</si>
  <si>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</si>
  <si>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</si>
  <si>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</si>
  <si>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</si>
  <si>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</si>
  <si>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</si>
  <si>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</si>
  <si>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</si>
  <si>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</si>
  <si>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</si>
  <si>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</si>
  <si>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</si>
  <si>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</si>
  <si>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</si>
  <si>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</si>
  <si>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</si>
  <si>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</si>
  <si>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</si>
  <si>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</si>
  <si>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</si>
  <si>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</si>
  <si>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</si>
  <si>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</si>
  <si>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</si>
  <si>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</si>
  <si>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</si>
  <si>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</si>
  <si>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</si>
  <si>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</si>
  <si>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</si>
  <si>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</si>
  <si>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</si>
  <si>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</si>
  <si>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</si>
  <si>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</si>
  <si>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</si>
  <si>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</si>
  <si>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</si>
  <si>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</si>
  <si>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</si>
  <si>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</si>
  <si>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</si>
  <si>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</si>
  <si>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</si>
  <si>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</si>
  <si>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</si>
  <si>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</si>
  <si>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</si>
  <si>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</si>
  <si>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</si>
  <si>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</si>
  <si>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</si>
  <si>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</si>
  <si>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</si>
  <si>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</si>
  <si>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</si>
  <si>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</si>
  <si>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</si>
  <si>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</si>
  <si>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</si>
  <si>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</si>
  <si>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</si>
  <si>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</si>
  <si>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</si>
  <si>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</si>
  <si>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</si>
  <si>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</si>
  <si>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</si>
  <si>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</si>
  <si>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</si>
  <si>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</si>
  <si>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</si>
  <si>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</si>
  <si>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</si>
  <si>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</si>
  <si>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</si>
  <si>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</si>
  <si>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</si>
  <si>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</si>
  <si>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</si>
  <si>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</si>
  <si>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</si>
  <si>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</si>
  <si>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</si>
  <si>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</si>
  <si>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</si>
  <si>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</si>
  <si>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</si>
  <si>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</si>
  <si>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</si>
  <si>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</si>
  <si>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</si>
  <si>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</si>
  <si>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</si>
  <si>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</si>
  <si>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</si>
  <si>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</si>
  <si>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</si>
  <si>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</si>
  <si>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</si>
  <si>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</si>
  <si>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</si>
  <si>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</si>
  <si>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</si>
  <si>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</si>
  <si>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</si>
  <si>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</si>
  <si>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</si>
  <si>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</si>
  <si>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</si>
  <si>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</si>
  <si>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</si>
  <si>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</si>
  <si>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</si>
  <si>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</si>
  <si>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</si>
  <si>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</si>
  <si>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</si>
  <si>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</si>
  <si>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</si>
  <si>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</si>
  <si>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</si>
  <si>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</si>
  <si>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</si>
  <si>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</si>
  <si>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</si>
  <si>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</si>
  <si>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</si>
  <si>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</si>
  <si>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</si>
  <si>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</si>
  <si>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</si>
  <si>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</si>
  <si>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</si>
  <si>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</si>
  <si>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</si>
  <si>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</si>
  <si>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</si>
  <si>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</si>
  <si>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</si>
  <si>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</si>
  <si>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</si>
  <si>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</si>
  <si>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</si>
  <si>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</si>
  <si>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</si>
  <si>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</si>
  <si>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</si>
  <si>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</si>
  <si>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</si>
  <si>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</si>
  <si>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</si>
  <si>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</si>
  <si>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</si>
  <si>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</si>
  <si>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</si>
  <si>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</si>
  <si>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</si>
  <si>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</si>
  <si>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</si>
  <si>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</si>
  <si>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</si>
  <si>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</si>
  <si>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</si>
  <si>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</si>
  <si>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</si>
  <si>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</si>
  <si>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</si>
  <si>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</si>
  <si>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</si>
  <si>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</si>
  <si>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</si>
  <si>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</si>
  <si>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</si>
  <si>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</si>
  <si>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</si>
  <si>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</si>
  <si>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</si>
  <si>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</si>
  <si>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</si>
  <si>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</si>
  <si>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</si>
  <si>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</si>
  <si>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</si>
  <si>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</si>
  <si>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</si>
  <si>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</si>
  <si>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</si>
  <si>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</si>
  <si>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</si>
  <si>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</si>
  <si>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</si>
  <si>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</si>
  <si>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</si>
  <si>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</si>
  <si>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</si>
  <si>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</si>
  <si>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</si>
  <si>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</si>
  <si>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</si>
  <si>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</si>
  <si>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</si>
  <si>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</si>
  <si>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</si>
  <si>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</si>
  <si>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</si>
  <si>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</si>
  <si>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</si>
  <si>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</si>
  <si>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</si>
  <si>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</si>
  <si>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</si>
  <si>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</si>
  <si>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</si>
  <si>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</si>
  <si>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</si>
  <si>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</si>
  <si>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</si>
  <si>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</si>
  <si>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</si>
  <si>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</si>
  <si>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</si>
  <si>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</si>
  <si>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</si>
  <si>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</si>
  <si>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</si>
  <si>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</si>
  <si>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</si>
  <si>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</si>
  <si>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</si>
  <si>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</si>
  <si>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</si>
  <si>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</si>
  <si>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</si>
  <si>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</si>
  <si>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</si>
  <si>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</si>
  <si>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</si>
  <si>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</si>
  <si>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</si>
  <si>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</si>
  <si>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</si>
  <si>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</si>
  <si>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</si>
  <si>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</si>
  <si>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</si>
  <si>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</si>
  <si>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</si>
  <si>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</si>
  <si>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</si>
  <si>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</si>
  <si>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</si>
  <si>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</si>
  <si>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</si>
  <si>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</si>
  <si>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</si>
  <si>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</si>
  <si>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</si>
  <si>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</si>
  <si>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</si>
  <si>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</si>
  <si>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</si>
  <si>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</si>
  <si>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</si>
  <si>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</si>
  <si>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</si>
  <si>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</si>
  <si>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</si>
  <si>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</si>
  <si>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</si>
  <si>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</si>
  <si>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</si>
  <si>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</si>
  <si>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</si>
  <si>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</si>
  <si>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</si>
  <si>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</si>
  <si>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</si>
  <si>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</si>
  <si>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</si>
  <si>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</si>
  <si>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</si>
  <si>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</si>
  <si>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</si>
  <si>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</si>
  <si>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</si>
  <si>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</si>
  <si>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</si>
  <si>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</si>
  <si>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</si>
  <si>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</si>
  <si>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</si>
  <si>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</si>
  <si>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</si>
  <si>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</si>
  <si>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</si>
  <si>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</si>
  <si>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</si>
  <si>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</si>
  <si>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</si>
  <si>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</si>
  <si>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</si>
  <si>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</si>
  <si>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</si>
  <si>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</si>
  <si>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</si>
  <si>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</si>
  <si>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</si>
  <si>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</si>
  <si>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</si>
  <si>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</si>
  <si>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</si>
  <si>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</si>
  <si>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</si>
  <si>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</si>
  <si>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</si>
  <si>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</si>
  <si>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</si>
  <si>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</si>
  <si>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</si>
  <si>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</si>
  <si>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</si>
  <si>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</si>
  <si>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</si>
  <si>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</si>
  <si>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</si>
  <si>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</si>
  <si>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</si>
  <si>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</si>
  <si>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</si>
  <si>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</si>
  <si>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</si>
  <si>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</si>
  <si>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</si>
  <si>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</si>
  <si>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</si>
  <si>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</si>
  <si>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</si>
  <si>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</si>
  <si>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</si>
  <si>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</si>
  <si>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</si>
  <si>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</si>
  <si>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</si>
  <si>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</si>
  <si>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</si>
  <si>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</si>
  <si>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</si>
  <si>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</si>
  <si>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</si>
  <si>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</si>
  <si>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</si>
  <si>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</si>
  <si>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</si>
  <si>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</si>
  <si>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</si>
  <si>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</si>
  <si>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</si>
  <si>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</si>
  <si>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</si>
  <si>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</si>
  <si>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</si>
  <si>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</si>
  <si>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</si>
  <si>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</si>
  <si>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</si>
  <si>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</si>
  <si>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</si>
  <si>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</si>
  <si>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</si>
  <si>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</si>
  <si>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</si>
  <si>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</si>
  <si>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</si>
  <si>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</si>
  <si>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</si>
  <si>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</si>
  <si>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</si>
  <si>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</si>
  <si>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</si>
  <si>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</si>
  <si>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</si>
  <si>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</si>
  <si>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</si>
  <si>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</si>
  <si>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</si>
  <si>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</si>
  <si>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</si>
  <si>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</si>
  <si>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</si>
  <si>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</si>
  <si>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</si>
  <si>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</si>
  <si>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</si>
  <si>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</si>
  <si>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</si>
  <si>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</si>
  <si>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</si>
  <si>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</si>
  <si>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</si>
  <si>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</si>
  <si>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</si>
  <si>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</si>
  <si>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</si>
  <si>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</si>
  <si>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</si>
  <si>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</si>
  <si>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</si>
  <si>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</si>
  <si>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</si>
  <si>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</si>
  <si>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</si>
  <si>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</si>
  <si>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</si>
  <si>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</si>
  <si>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</si>
  <si>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</si>
  <si>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</si>
  <si>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</si>
  <si>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</si>
  <si>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</si>
  <si>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</si>
  <si>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</si>
  <si>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</si>
  <si>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</si>
  <si>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</si>
  <si>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</si>
  <si>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</si>
  <si>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</si>
  <si>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</si>
  <si>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</si>
  <si>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</si>
  <si>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</si>
  <si>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</si>
  <si>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</si>
  <si>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</si>
  <si>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</si>
  <si>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</si>
  <si>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</si>
  <si>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</si>
  <si>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</si>
  <si>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</si>
  <si>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</si>
  <si>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</si>
  <si>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</si>
  <si>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</si>
  <si>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</si>
  <si>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</si>
  <si>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</si>
  <si>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</si>
  <si>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</si>
  <si>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</si>
  <si>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</si>
  <si>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</si>
  <si>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</si>
  <si>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</si>
  <si>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</si>
  <si>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</si>
  <si>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</si>
  <si>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</si>
  <si>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</si>
  <si>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</si>
  <si>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</si>
  <si>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</si>
  <si>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</si>
  <si>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</si>
  <si>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</si>
  <si>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</si>
  <si>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</si>
  <si>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</si>
  <si>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</si>
  <si>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</si>
  <si>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</si>
  <si>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</si>
  <si>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</si>
  <si>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</si>
  <si>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</si>
  <si>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</si>
  <si>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</si>
  <si>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</si>
  <si>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</si>
  <si>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</si>
  <si>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</si>
  <si>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</si>
  <si>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</si>
  <si>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</si>
  <si>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</si>
  <si>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</si>
  <si>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</si>
  <si>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</si>
  <si>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</si>
  <si>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</si>
  <si>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</si>
  <si>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</si>
  <si>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</si>
  <si>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</si>
  <si>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</si>
  <si>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</si>
  <si>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</si>
  <si>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</si>
  <si>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</si>
  <si>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</si>
  <si>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</si>
  <si>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</si>
  <si>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</si>
  <si>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</si>
  <si>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</si>
  <si>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</si>
  <si>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</si>
  <si>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</si>
  <si>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</si>
  <si>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</si>
  <si>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</si>
  <si>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</si>
  <si>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</si>
  <si>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</si>
  <si>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</si>
  <si>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</si>
  <si>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</si>
  <si>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</si>
  <si>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</si>
  <si>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</si>
  <si>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</si>
  <si>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</si>
  <si>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</si>
  <si>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</si>
  <si>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</si>
  <si>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</si>
  <si>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</si>
  <si>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</si>
  <si>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</si>
  <si>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</si>
  <si>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</si>
  <si>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</si>
  <si>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</si>
  <si>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</si>
  <si>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</si>
  <si>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</si>
  <si>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</si>
  <si>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</si>
  <si>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</si>
  <si>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</si>
  <si>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</si>
  <si>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</si>
  <si>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</si>
  <si>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</si>
  <si>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</si>
  <si>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</si>
  <si>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</si>
  <si>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</si>
  <si>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</si>
  <si>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</si>
  <si>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</si>
  <si>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</si>
  <si>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</si>
  <si>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</si>
  <si>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</si>
  <si>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</si>
  <si>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</si>
  <si>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</si>
  <si>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</si>
  <si>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</si>
  <si>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</si>
  <si>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</si>
  <si>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</si>
  <si>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</si>
  <si>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</si>
  <si>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</si>
  <si>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</si>
  <si>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</si>
  <si>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</si>
  <si>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</si>
  <si>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</si>
  <si>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</si>
  <si>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</si>
  <si>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</si>
  <si>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</si>
  <si>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</si>
  <si>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</si>
  <si>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</si>
  <si>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</si>
  <si>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</si>
  <si>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</si>
  <si>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</si>
  <si>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</si>
  <si>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</si>
  <si>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</si>
  <si>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</si>
  <si>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</si>
  <si>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</si>
  <si>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</si>
  <si>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</si>
  <si>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</si>
  <si>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</si>
  <si>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</si>
  <si>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</si>
  <si>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</si>
  <si>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</si>
  <si>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</si>
  <si>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</si>
  <si>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</si>
  <si>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</si>
  <si>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</si>
  <si>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</si>
  <si>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</si>
  <si>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</si>
  <si>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</si>
  <si>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</si>
  <si>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</si>
  <si>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</si>
  <si>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</si>
  <si>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</si>
  <si>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</si>
  <si>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</si>
  <si>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</si>
  <si>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</si>
  <si>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</si>
  <si>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</si>
  <si>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</si>
  <si>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</si>
  <si>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</si>
  <si>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</si>
  <si>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</si>
  <si>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</si>
  <si>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</si>
  <si>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</si>
  <si>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</si>
  <si>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</si>
  <si>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</si>
  <si>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</si>
  <si>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</si>
  <si>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</si>
  <si>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</si>
  <si>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</si>
  <si>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</si>
  <si>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</si>
  <si>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</si>
  <si>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</si>
  <si>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</si>
  <si>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</si>
  <si>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</si>
  <si>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</si>
  <si>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</si>
  <si>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</si>
  <si>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</si>
  <si>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</si>
  <si>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</si>
  <si>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</si>
  <si>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</si>
  <si>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</si>
  <si>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</si>
  <si>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</si>
  <si>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</si>
  <si>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</si>
  <si>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</si>
  <si>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</si>
  <si>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</si>
  <si>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</si>
  <si>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</si>
  <si>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</si>
  <si>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</si>
  <si>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</si>
  <si>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</si>
  <si>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</si>
  <si>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</si>
  <si>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</si>
  <si>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</si>
  <si>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</si>
  <si>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</si>
  <si>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</si>
  <si>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</si>
  <si>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</si>
  <si>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</si>
  <si>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</si>
  <si>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</si>
  <si>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</si>
  <si>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</si>
  <si>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</si>
  <si>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</si>
  <si>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</si>
  <si>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</si>
  <si>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</si>
  <si>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</si>
  <si>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</si>
  <si>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</si>
  <si>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</si>
  <si>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</si>
  <si>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</si>
  <si>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</si>
  <si>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</si>
  <si>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</si>
  <si>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</si>
  <si>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</si>
  <si>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</si>
  <si>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</si>
  <si>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</si>
  <si>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</si>
  <si>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</si>
  <si>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</si>
  <si>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</si>
  <si>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</si>
  <si>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</si>
  <si>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</si>
  <si>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</si>
  <si>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</si>
  <si>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</si>
  <si>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</si>
  <si>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</si>
  <si>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</si>
  <si>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</si>
  <si>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</si>
  <si>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</si>
  <si>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</si>
  <si>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</si>
  <si>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</si>
  <si>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</si>
  <si>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</si>
  <si>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</si>
  <si>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</si>
  <si>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</si>
  <si>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</si>
  <si>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</si>
  <si>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</si>
  <si>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</si>
  <si>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</si>
  <si>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</si>
  <si>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</si>
  <si>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</si>
  <si>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</si>
  <si>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</si>
  <si>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</si>
  <si>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</si>
  <si>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</si>
  <si>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</si>
  <si>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</si>
  <si>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</si>
  <si>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</si>
  <si>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</si>
  <si>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</si>
  <si>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</si>
  <si>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</si>
  <si>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</si>
  <si>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</si>
  <si>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</si>
  <si>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</si>
  <si>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</si>
  <si>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</si>
  <si>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</si>
  <si>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</si>
  <si>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</si>
  <si>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</si>
  <si>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</si>
  <si>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</si>
  <si>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</si>
  <si>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</si>
  <si>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</si>
  <si>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</si>
  <si>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</si>
  <si>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</si>
  <si>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</si>
  <si>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</si>
  <si>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</si>
  <si>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</si>
  <si>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</si>
  <si>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</si>
  <si>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</si>
  <si>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</si>
  <si>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</si>
  <si>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</si>
  <si>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</si>
  <si>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</si>
  <si>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</si>
  <si>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</si>
  <si>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</si>
  <si>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</si>
  <si>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</si>
  <si>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</si>
  <si>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</si>
  <si>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</si>
  <si>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</si>
  <si>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</si>
  <si>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</si>
  <si>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</si>
  <si>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</si>
  <si>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</si>
  <si>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</si>
  <si>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</si>
  <si>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</si>
  <si>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</si>
  <si>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</si>
  <si>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</si>
  <si>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</si>
  <si>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</si>
  <si>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</si>
  <si>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</si>
  <si>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</si>
  <si>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</si>
  <si>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</si>
  <si>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</si>
  <si>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</si>
  <si>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</si>
  <si>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</si>
  <si>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</si>
  <si>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</si>
  <si>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</si>
  <si>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</si>
  <si>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</si>
  <si>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</si>
  <si>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</si>
  <si>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</si>
  <si>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</si>
  <si>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</si>
  <si>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</si>
  <si>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</si>
  <si>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</si>
  <si>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</si>
  <si>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</si>
  <si>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</si>
  <si>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</si>
  <si>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</si>
  <si>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</si>
  <si>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</si>
  <si>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</si>
  <si>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</si>
  <si>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</si>
  <si>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</si>
  <si>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</si>
  <si>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</si>
  <si>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</si>
  <si>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</si>
  <si>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</si>
  <si>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</si>
  <si>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</si>
  <si>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</si>
  <si>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</si>
  <si>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</si>
  <si>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</si>
  <si>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</si>
  <si>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</si>
  <si>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</si>
  <si>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</si>
  <si>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</si>
  <si>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</si>
  <si>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</si>
  <si>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</si>
  <si>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</si>
  <si>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</si>
  <si>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</si>
  <si>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</si>
  <si>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</si>
  <si>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</si>
  <si>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</si>
  <si>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</si>
  <si>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</si>
  <si>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</si>
  <si>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</si>
  <si>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</si>
  <si>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</si>
  <si>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</si>
  <si>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</si>
  <si>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</si>
  <si>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</si>
  <si>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</si>
  <si>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</si>
  <si>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</si>
  <si>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</si>
  <si>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</si>
  <si>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</si>
  <si>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</si>
  <si>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</si>
  <si>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</si>
  <si>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</si>
  <si>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</si>
  <si>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</si>
  <si>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</si>
  <si>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</si>
  <si>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</si>
  <si>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</si>
  <si>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</si>
  <si>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</si>
  <si>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</si>
  <si>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</si>
  <si>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</si>
  <si>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</si>
  <si>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</si>
  <si>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</si>
  <si>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</si>
  <si>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</si>
  <si>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</si>
  <si>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</si>
  <si>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</si>
  <si>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</si>
  <si>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</si>
  <si>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</si>
  <si>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</si>
  <si>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</si>
  <si>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</si>
  <si>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</si>
  <si>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</si>
  <si>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</si>
  <si>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</si>
  <si>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</si>
  <si>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</si>
  <si>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</si>
  <si>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</si>
  <si>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</si>
  <si>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</si>
  <si>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</si>
  <si>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</si>
  <si>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</si>
  <si>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</si>
  <si>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</si>
  <si>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</si>
  <si>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</si>
  <si>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</si>
  <si>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</si>
  <si>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</si>
  <si>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</si>
  <si>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</si>
  <si>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</si>
  <si>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</si>
  <si>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</si>
  <si>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</si>
  <si>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</si>
  <si>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</si>
  <si>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</si>
  <si>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</si>
  <si>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</si>
  <si>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</si>
  <si>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</si>
  <si>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</si>
  <si>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</si>
  <si>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</si>
  <si>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</si>
  <si>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</si>
  <si>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</si>
  <si>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</si>
  <si>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</si>
  <si>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</si>
  <si>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</si>
  <si>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</si>
  <si>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</si>
  <si>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</si>
  <si>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</si>
  <si>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</si>
  <si>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</si>
  <si>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</si>
  <si>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</si>
  <si>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</si>
  <si>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</si>
  <si>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</si>
  <si>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</si>
  <si>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</si>
  <si>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</si>
  <si>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</si>
  <si>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</si>
  <si>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</si>
  <si>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</si>
  <si>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</si>
  <si>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</si>
  <si>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</si>
  <si>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</si>
  <si>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</si>
  <si>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</si>
  <si>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</si>
  <si>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</si>
  <si>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</si>
  <si>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</si>
  <si>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</si>
  <si>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</si>
  <si>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</si>
  <si>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</si>
  <si>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</si>
  <si>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</si>
  <si>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</si>
  <si>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</si>
  <si>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</si>
  <si>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</si>
  <si>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</si>
  <si>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</si>
  <si>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</si>
  <si>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</si>
  <si>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</si>
  <si>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</si>
  <si>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</si>
  <si>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</si>
  <si>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</si>
  <si>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</si>
  <si>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</si>
  <si>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</si>
  <si>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</si>
  <si>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</si>
  <si>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</si>
  <si>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</si>
  <si>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</si>
  <si>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</si>
  <si>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</si>
  <si>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</si>
  <si>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</si>
  <si>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</si>
  <si>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</si>
  <si>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</si>
  <si>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</si>
  <si>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</si>
  <si>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</si>
  <si>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</si>
  <si>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</si>
  <si>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</si>
  <si>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</si>
  <si>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</si>
  <si>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</si>
  <si>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</si>
  <si>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</si>
  <si>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</si>
  <si>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</si>
  <si>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</si>
  <si>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</si>
  <si>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</si>
  <si>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</si>
  <si>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</si>
  <si>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</si>
  <si>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</si>
  <si>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</si>
  <si>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</si>
  <si>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</si>
  <si>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</si>
  <si>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</si>
  <si>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</si>
  <si>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</si>
  <si>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</si>
  <si>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</si>
  <si>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</si>
  <si>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</si>
  <si>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</si>
  <si>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</si>
  <si>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</si>
  <si>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</si>
  <si>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</si>
  <si>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</si>
  <si>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</si>
  <si>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</si>
  <si>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</si>
  <si>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</si>
  <si>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</si>
  <si>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</si>
  <si>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</si>
  <si>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</si>
  <si>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</si>
  <si>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</si>
  <si>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</si>
  <si>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</si>
  <si>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</si>
  <si>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</si>
  <si>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</si>
  <si>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</si>
  <si>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</si>
  <si>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</si>
  <si>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</si>
  <si>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</si>
  <si>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</si>
  <si>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</si>
  <si>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</si>
  <si>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</si>
  <si>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</si>
  <si>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</si>
  <si>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</si>
  <si>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</si>
  <si>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</si>
  <si>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</si>
  <si>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</si>
  <si>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</si>
  <si>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</si>
  <si>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</si>
  <si>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</si>
  <si>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</si>
  <si>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</si>
  <si>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</si>
  <si>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</si>
  <si>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</si>
  <si>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</si>
  <si>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</si>
  <si>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</si>
  <si>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</si>
  <si>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</si>
  <si>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</si>
  <si>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</si>
  <si>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</si>
  <si>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</si>
  <si>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</si>
  <si>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</si>
  <si>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</si>
  <si>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</si>
  <si>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</si>
  <si>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</si>
  <si>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</si>
  <si>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</si>
  <si>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</si>
  <si>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</si>
  <si>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</si>
  <si>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</si>
  <si>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</si>
  <si>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</si>
  <si>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</si>
  <si>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</si>
  <si>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</si>
  <si>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</si>
  <si>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</si>
  <si>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</si>
  <si>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</si>
  <si>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</si>
  <si>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</si>
  <si>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</si>
  <si>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</si>
  <si>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</si>
  <si>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</si>
  <si>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</si>
  <si>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</si>
  <si>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</si>
  <si>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</si>
  <si>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</si>
  <si>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</si>
  <si>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</si>
  <si>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</si>
  <si>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</si>
  <si>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</si>
  <si>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</si>
  <si>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</si>
  <si>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</si>
  <si>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</si>
  <si>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</si>
  <si>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</si>
  <si>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</si>
  <si>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</si>
  <si>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</si>
  <si>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</si>
  <si>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</si>
  <si>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</si>
  <si>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</si>
  <si>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</si>
  <si>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</si>
  <si>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</si>
  <si>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</si>
  <si>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</si>
  <si>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</si>
  <si>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</si>
  <si>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</si>
  <si>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</si>
  <si>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</si>
  <si>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</si>
  <si>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</si>
  <si>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</si>
  <si>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</si>
  <si>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</si>
  <si>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</si>
  <si>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</si>
  <si>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</si>
  <si>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</si>
  <si>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</si>
  <si>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</si>
  <si>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</si>
  <si>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</si>
  <si>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</si>
  <si>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</si>
  <si>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</si>
  <si>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</si>
  <si>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</si>
  <si>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</si>
  <si>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</si>
  <si>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</si>
  <si>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</si>
  <si>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</si>
  <si>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</si>
  <si>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</si>
  <si>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</si>
  <si>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</si>
  <si>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</si>
  <si>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</si>
  <si>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</si>
  <si>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</si>
  <si>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</si>
  <si>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</si>
  <si>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</si>
  <si>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</si>
  <si>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</si>
  <si>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</si>
  <si>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</si>
  <si>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</si>
  <si>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</si>
  <si>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</si>
  <si>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</si>
  <si>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</si>
  <si>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</si>
  <si>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</si>
  <si>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</si>
  <si>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</si>
  <si>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</si>
  <si>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</si>
  <si>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</si>
  <si>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</si>
  <si>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</si>
  <si>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</si>
  <si>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</si>
  <si>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</si>
  <si>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</si>
  <si>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</si>
  <si>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</si>
  <si>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</si>
  <si>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</si>
  <si>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</si>
  <si>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</si>
  <si>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</si>
  <si>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</si>
  <si>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</si>
  <si>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</si>
  <si>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</si>
  <si>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</si>
  <si>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</si>
  <si>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</si>
  <si>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</si>
  <si>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</si>
  <si>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</si>
  <si>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</si>
  <si>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</si>
  <si>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</si>
  <si>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</si>
  <si>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</si>
  <si>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</si>
  <si>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</si>
  <si>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</si>
  <si>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</si>
  <si>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</si>
  <si>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</si>
  <si>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</si>
  <si>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</si>
  <si>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</si>
  <si>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</si>
  <si>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</si>
  <si>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</si>
  <si>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</si>
  <si>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</si>
  <si>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</si>
  <si>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</si>
  <si>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</si>
  <si>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</si>
  <si>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</si>
  <si>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</si>
  <si>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</si>
  <si>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</si>
  <si>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</si>
  <si>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</si>
  <si>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</si>
  <si>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</si>
  <si>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</si>
  <si>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</si>
  <si>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</si>
  <si>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</si>
  <si>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</si>
  <si>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</si>
  <si>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</si>
  <si>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</si>
  <si>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</si>
  <si>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</si>
  <si>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</si>
  <si>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</si>
  <si>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</si>
  <si>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</si>
  <si>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</si>
  <si>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</si>
  <si>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</si>
  <si>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</si>
  <si>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</si>
  <si>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</si>
  <si>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</si>
  <si>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</si>
  <si>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</si>
  <si>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</si>
  <si>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</si>
  <si>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</si>
  <si>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</si>
  <si>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</si>
  <si>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</si>
  <si>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</si>
  <si>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</si>
  <si>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</si>
  <si>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</si>
  <si>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</si>
  <si>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</si>
  <si>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</si>
  <si>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</si>
  <si>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</si>
  <si>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</si>
  <si>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</si>
  <si>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</si>
  <si>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</si>
  <si>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</si>
  <si>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</si>
  <si>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</si>
  <si>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</si>
  <si>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</si>
  <si>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</si>
  <si>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</si>
  <si>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</si>
  <si>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</si>
  <si>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</si>
  <si>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</si>
  <si>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</si>
  <si>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</si>
  <si>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</si>
  <si>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</si>
  <si>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</si>
  <si>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</si>
  <si>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</si>
  <si>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</si>
  <si>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</si>
  <si>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</si>
  <si>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</si>
  <si>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</si>
  <si>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</si>
  <si>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</si>
  <si>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</si>
  <si>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</si>
  <si>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</si>
  <si>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</si>
  <si>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</si>
  <si>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</si>
  <si>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</si>
  <si>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</si>
  <si>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</si>
  <si>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</si>
  <si>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</si>
  <si>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</si>
  <si>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</si>
  <si>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</si>
  <si>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</si>
  <si>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</si>
  <si>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</si>
  <si>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</si>
  <si>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</si>
  <si>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</si>
  <si>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</si>
  <si>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</si>
  <si>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</si>
  <si>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</si>
  <si>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</si>
  <si>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</si>
  <si>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</si>
  <si>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</si>
  <si>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</si>
  <si>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</si>
  <si>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</si>
  <si>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</si>
  <si>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</si>
  <si>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</si>
  <si>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</si>
  <si>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</si>
  <si>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</si>
  <si>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</si>
  <si>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</si>
  <si>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</si>
  <si>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</si>
  <si>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</si>
  <si>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</si>
  <si>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</si>
  <si>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</si>
  <si>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</si>
  <si>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</si>
  <si>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</si>
  <si>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</si>
  <si>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</si>
  <si>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</si>
  <si>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</si>
  <si>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</si>
  <si>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</si>
  <si>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</si>
  <si>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</si>
  <si>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</si>
  <si>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</si>
  <si>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</si>
  <si>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</si>
  <si>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</si>
  <si>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</si>
  <si>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</si>
  <si>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</si>
  <si>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</si>
  <si>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</si>
  <si>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</si>
  <si>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</si>
  <si>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</si>
  <si>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</si>
  <si>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</si>
  <si>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</si>
  <si>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</si>
  <si>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</si>
  <si>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</si>
  <si>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</si>
  <si>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</si>
  <si>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</si>
  <si>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</si>
  <si>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</si>
  <si>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</si>
  <si>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</si>
  <si>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</si>
  <si>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</si>
  <si>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</si>
  <si>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</si>
  <si>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</si>
  <si>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</si>
  <si>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</si>
  <si>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</si>
  <si>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</si>
  <si>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</si>
  <si>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</si>
  <si>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</si>
  <si>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</si>
  <si>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</si>
  <si>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</si>
  <si>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</si>
  <si>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</si>
  <si>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</si>
  <si>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</si>
  <si>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</si>
  <si>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</si>
  <si>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</si>
  <si>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</si>
  <si>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</si>
  <si>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</si>
  <si>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</si>
  <si>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</si>
  <si>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</si>
  <si>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</si>
  <si>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</si>
  <si>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</si>
  <si>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</si>
  <si>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</si>
  <si>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</si>
  <si>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</si>
  <si>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</si>
  <si>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</si>
  <si>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</si>
  <si>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</si>
  <si>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</si>
  <si>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</si>
  <si>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</si>
  <si>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</si>
  <si>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</si>
  <si>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</si>
  <si>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</si>
  <si>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</si>
  <si>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</si>
  <si>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</si>
  <si>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</si>
  <si>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</si>
  <si>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</si>
  <si>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</si>
  <si>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</si>
  <si>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</si>
  <si>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</si>
  <si>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</si>
  <si>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</si>
  <si>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</si>
  <si>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</si>
  <si>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</si>
  <si>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</si>
  <si>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</si>
  <si>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</si>
  <si>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</si>
  <si>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</si>
  <si>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</si>
  <si>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</si>
  <si>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</si>
  <si>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</si>
  <si>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</si>
  <si>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</si>
  <si>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</si>
  <si>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</si>
  <si>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</si>
  <si>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</si>
  <si>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</si>
  <si>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</si>
  <si>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</si>
  <si>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</si>
  <si>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</si>
  <si>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</si>
  <si>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</si>
  <si>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</si>
  <si>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</si>
  <si>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</si>
  <si>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</si>
  <si>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</si>
  <si>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</si>
  <si>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</si>
  <si>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</si>
  <si>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</si>
  <si>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</si>
  <si>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</si>
  <si>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</si>
  <si>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</si>
  <si>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</si>
  <si>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</si>
  <si>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</si>
  <si>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</si>
  <si>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</si>
  <si>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</si>
  <si>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</si>
  <si>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</si>
  <si>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</si>
  <si>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</si>
  <si>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</si>
  <si>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</si>
  <si>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</si>
  <si>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</si>
  <si>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</si>
  <si>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</si>
  <si>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</si>
  <si>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</si>
  <si>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</si>
  <si>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</si>
  <si>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</si>
  <si>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</si>
  <si>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</si>
  <si>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</si>
  <si>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</si>
  <si>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</si>
  <si>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</si>
  <si>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</si>
  <si>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</si>
  <si>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</si>
  <si>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</si>
  <si>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</si>
  <si>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</si>
  <si>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</si>
  <si>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</si>
  <si>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</si>
  <si>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</si>
  <si>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</si>
  <si>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</si>
  <si>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</si>
  <si>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</si>
  <si>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</si>
  <si>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</si>
  <si>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</si>
  <si>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</si>
  <si>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</si>
  <si>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</si>
  <si>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</si>
  <si>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</si>
  <si>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</si>
  <si>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</si>
  <si>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</si>
  <si>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</si>
  <si>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</si>
  <si>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</si>
  <si>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</si>
  <si>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</si>
  <si>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</si>
  <si>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</si>
  <si>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</si>
  <si>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</si>
  <si>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</si>
  <si>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</si>
  <si>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</si>
  <si>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</si>
  <si>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</si>
  <si>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</si>
  <si>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</si>
  <si>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</si>
  <si>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</si>
  <si>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</si>
  <si>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</si>
  <si>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</si>
  <si>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</si>
  <si>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</si>
  <si>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</si>
  <si>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</si>
  <si>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</si>
  <si>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</si>
  <si>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</si>
  <si>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</si>
  <si>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</si>
  <si>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</si>
  <si>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</si>
  <si>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</si>
  <si>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</si>
  <si>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</si>
  <si>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</si>
  <si>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</si>
  <si>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</si>
  <si>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</si>
  <si>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</si>
  <si>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</si>
  <si>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</si>
  <si>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</si>
  <si>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</si>
  <si>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</si>
  <si>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</si>
  <si>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</si>
  <si>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</si>
  <si>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</si>
  <si>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</si>
  <si>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</si>
  <si>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</si>
  <si>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</si>
  <si>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</si>
  <si>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</si>
  <si>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</si>
  <si>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</si>
  <si>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</si>
  <si>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</si>
  <si>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</si>
  <si>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</si>
  <si>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</si>
  <si>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</si>
  <si>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</si>
  <si>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</si>
  <si>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</si>
  <si>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</si>
  <si>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</si>
  <si>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</si>
  <si>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</si>
  <si>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</si>
  <si>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</si>
  <si>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</si>
  <si>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</si>
  <si>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</si>
  <si>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</si>
  <si>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</si>
  <si>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</si>
  <si>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</si>
  <si>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</si>
  <si>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</si>
  <si>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</si>
  <si>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</si>
  <si>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</si>
  <si>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</si>
  <si>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</si>
  <si>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</si>
  <si>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</si>
  <si>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</si>
  <si>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</si>
  <si>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</si>
  <si>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</si>
  <si>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</si>
  <si>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</si>
  <si>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</si>
  <si>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</si>
  <si>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</si>
  <si>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</si>
  <si>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</si>
  <si>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</si>
  <si>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</si>
  <si>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</si>
  <si>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</si>
  <si>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</si>
  <si>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</si>
  <si>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</si>
  <si>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</si>
  <si>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</si>
  <si>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</si>
  <si>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</si>
  <si>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</si>
  <si>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</si>
  <si>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</si>
  <si>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</si>
  <si>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</si>
  <si>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</si>
  <si>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</si>
  <si>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</si>
  <si>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</si>
  <si>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</si>
  <si>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</si>
  <si>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</si>
  <si>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</si>
  <si>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</si>
  <si>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</si>
  <si>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</si>
  <si>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</si>
  <si>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</si>
  <si>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</si>
  <si>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</si>
  <si>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</si>
  <si>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</si>
  <si>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</si>
  <si>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</si>
  <si>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</si>
  <si>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</si>
  <si>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</si>
  <si>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</si>
  <si>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</si>
  <si>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</si>
  <si>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</si>
  <si>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</si>
  <si>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</si>
  <si>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</si>
  <si>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</si>
  <si>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</si>
  <si>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</si>
  <si>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</si>
  <si>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</si>
  <si>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</si>
  <si>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</si>
  <si>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</si>
  <si>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</si>
  <si>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</si>
  <si>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</si>
  <si>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</si>
  <si>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</si>
  <si>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</si>
  <si>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</si>
  <si>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</si>
  <si>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</si>
  <si>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</si>
  <si>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</si>
  <si>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</si>
  <si>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</si>
  <si>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</si>
  <si>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</si>
  <si>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</si>
  <si>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</si>
  <si>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</si>
  <si>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</si>
  <si>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</si>
  <si>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</si>
  <si>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</si>
  <si>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</si>
  <si>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</si>
  <si>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</si>
  <si>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</si>
  <si>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</si>
  <si>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</si>
  <si>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</si>
  <si>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</si>
  <si>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</si>
  <si>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</si>
  <si>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</si>
  <si>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</si>
  <si>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</si>
  <si>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</si>
  <si>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</si>
  <si>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</si>
  <si>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</si>
  <si>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</si>
  <si>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</si>
  <si>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</si>
  <si>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</si>
  <si>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</si>
  <si>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</si>
  <si>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</si>
  <si>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</si>
  <si>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</si>
  <si>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</si>
  <si>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</si>
  <si>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</si>
  <si>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</si>
  <si>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</si>
  <si>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</si>
  <si>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</si>
  <si>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</si>
  <si>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</si>
  <si>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</si>
  <si>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</si>
  <si>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</si>
  <si>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</si>
  <si>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</si>
  <si>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</si>
  <si>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</si>
  <si>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</si>
  <si>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</si>
  <si>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</si>
  <si>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</si>
  <si>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</si>
  <si>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</si>
  <si>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</si>
  <si>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</si>
  <si>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</si>
  <si>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</si>
  <si>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</si>
  <si>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</si>
  <si>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</si>
  <si>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</si>
  <si>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</si>
  <si>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</si>
  <si>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</si>
  <si>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</si>
  <si>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</si>
  <si>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</si>
  <si>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</si>
  <si>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</si>
  <si>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</si>
  <si>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</si>
  <si>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</si>
  <si>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</si>
  <si>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</si>
  <si>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</si>
  <si>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</si>
  <si>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</si>
  <si>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</si>
  <si>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</si>
  <si>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</si>
  <si>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</si>
  <si>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</si>
  <si>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</si>
  <si>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</si>
  <si>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</si>
  <si>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</si>
  <si>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</si>
  <si>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</si>
  <si>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</si>
  <si>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</si>
  <si>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</si>
  <si>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</si>
  <si>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</si>
  <si>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</si>
  <si>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</si>
  <si>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</si>
  <si>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</si>
  <si>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</si>
  <si>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</si>
  <si>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</si>
  <si>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</si>
  <si>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</si>
  <si>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</si>
  <si>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</si>
  <si>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</si>
  <si>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</si>
  <si>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</si>
  <si>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</si>
  <si>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</si>
  <si>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</si>
  <si>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</si>
  <si>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</si>
  <si>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</si>
  <si>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</si>
  <si>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</si>
  <si>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</si>
  <si>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</si>
  <si>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</si>
  <si>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</si>
  <si>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</si>
  <si>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</si>
  <si>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</si>
  <si>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</si>
  <si>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</si>
  <si>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</si>
  <si>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</si>
  <si>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</si>
  <si>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</si>
  <si>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</si>
  <si>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</si>
  <si>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</si>
  <si>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</si>
  <si>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</si>
  <si>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</si>
  <si>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</si>
  <si>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</si>
  <si>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</si>
  <si>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</si>
  <si>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</si>
  <si>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</si>
  <si>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</si>
  <si>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</si>
  <si>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</si>
  <si>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</si>
  <si>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</si>
  <si>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</si>
  <si>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</si>
  <si>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</si>
  <si>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</si>
  <si>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</si>
  <si>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</si>
  <si>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</si>
  <si>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</si>
  <si>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</si>
  <si>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</si>
  <si>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</si>
  <si>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</si>
  <si>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</si>
  <si>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</si>
  <si>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</si>
  <si>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</si>
  <si>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</si>
  <si>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</si>
  <si>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</si>
  <si>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</si>
  <si>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</si>
  <si>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</si>
  <si>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</si>
  <si>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</si>
  <si>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</si>
  <si>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</si>
  <si>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</si>
  <si>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</si>
  <si>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</si>
  <si>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</si>
  <si>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</si>
  <si>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</si>
  <si>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</si>
  <si>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</si>
  <si>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</si>
  <si>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</si>
  <si>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</si>
  <si>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</si>
  <si>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</si>
  <si>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</si>
  <si>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</si>
  <si>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</si>
  <si>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</si>
  <si>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</si>
  <si>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</si>
  <si>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</si>
  <si>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</si>
  <si>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</si>
  <si>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</si>
  <si>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</si>
  <si>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</si>
  <si>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</si>
  <si>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</si>
  <si>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</si>
  <si>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</si>
  <si>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</si>
  <si>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</si>
  <si>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</si>
  <si>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</si>
  <si>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</si>
  <si>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</si>
  <si>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</si>
  <si>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</si>
  <si>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</si>
  <si>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</si>
  <si>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</si>
  <si>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</si>
  <si>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</si>
  <si>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</si>
  <si>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</si>
  <si>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</si>
  <si>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</si>
  <si>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</si>
  <si>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</si>
  <si>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</si>
  <si>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</si>
  <si>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</si>
  <si>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</si>
  <si>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</si>
  <si>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</si>
  <si>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</si>
  <si>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</si>
  <si>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</si>
  <si>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</si>
  <si>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</si>
  <si>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</si>
  <si>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</si>
  <si>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</si>
  <si>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</si>
  <si>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</si>
  <si>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</si>
  <si>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</si>
  <si>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</si>
  <si>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</si>
  <si>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</si>
  <si>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</si>
  <si>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</si>
  <si>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</si>
  <si>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</si>
  <si>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</si>
  <si>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</si>
  <si>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</si>
  <si>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</si>
  <si>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</si>
  <si>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</si>
  <si>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</si>
  <si>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</si>
  <si>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</si>
  <si>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</si>
  <si>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</si>
  <si>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</si>
  <si>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</si>
  <si>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</si>
  <si>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</si>
  <si>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</si>
  <si>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</si>
  <si>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</si>
  <si>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</si>
  <si>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</si>
  <si>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</si>
  <si>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</si>
  <si>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</si>
  <si>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</si>
  <si>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</si>
  <si>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</si>
  <si>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</si>
  <si>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</si>
  <si>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</si>
  <si>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</si>
  <si>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</si>
  <si>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</si>
  <si>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</si>
  <si>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</si>
  <si>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</si>
  <si>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</si>
  <si>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</si>
  <si>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</si>
  <si>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</si>
  <si>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</si>
  <si>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</si>
  <si>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</si>
  <si>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</si>
  <si>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</si>
  <si>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</si>
  <si>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</si>
  <si>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</si>
  <si>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</si>
  <si>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</si>
  <si>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</si>
  <si>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</si>
  <si>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</si>
  <si>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</si>
  <si>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</si>
  <si>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</si>
  <si>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</si>
  <si>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</si>
  <si>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</si>
  <si>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</si>
  <si>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</si>
  <si>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</si>
  <si>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</si>
  <si>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</si>
  <si>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</si>
  <si>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</si>
  <si>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</si>
  <si>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</si>
  <si>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</si>
  <si>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</si>
  <si>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</si>
  <si>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</si>
  <si>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</si>
  <si>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</si>
  <si>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</si>
  <si>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</si>
  <si>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</si>
  <si>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</si>
  <si>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</si>
  <si>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</si>
  <si>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</si>
  <si>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</si>
  <si>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</si>
  <si>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</si>
  <si>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</si>
  <si>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</si>
  <si>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</si>
  <si>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</si>
  <si>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</si>
  <si>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</si>
  <si>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</si>
  <si>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</si>
  <si>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</si>
  <si>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</si>
  <si>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</si>
  <si>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</si>
  <si>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</si>
  <si>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</si>
  <si>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</si>
  <si>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</si>
  <si>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</si>
  <si>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</si>
  <si>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</si>
  <si>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</si>
  <si>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</si>
  <si>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</si>
  <si>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</si>
  <si>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</si>
  <si>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</si>
  <si>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</si>
  <si>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</si>
  <si>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</si>
  <si>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</si>
  <si>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</si>
  <si>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</si>
  <si>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</si>
  <si>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</si>
  <si>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</si>
  <si>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</si>
  <si>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</si>
  <si>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</si>
  <si>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</si>
  <si>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</si>
  <si>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</si>
  <si>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</si>
  <si>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</si>
  <si>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</si>
  <si>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</si>
  <si>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</si>
  <si>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</si>
  <si>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</si>
  <si>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</si>
  <si>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</si>
  <si>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</si>
  <si>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</si>
  <si>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</si>
  <si>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</si>
  <si>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</si>
  <si>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</si>
  <si>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</si>
  <si>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</si>
  <si>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</si>
  <si>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</si>
  <si>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</si>
  <si>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</si>
  <si>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</si>
  <si>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</si>
  <si>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</si>
  <si>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</si>
  <si>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</si>
  <si>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</si>
  <si>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</si>
  <si>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</si>
  <si>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</si>
  <si>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</si>
  <si>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</si>
  <si>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</si>
  <si>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</si>
  <si>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</si>
  <si>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</si>
  <si>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</si>
  <si>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</si>
  <si>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</si>
  <si>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</si>
  <si>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</si>
  <si>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</si>
  <si>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</si>
  <si>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</si>
  <si>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</si>
  <si>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</si>
  <si>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</si>
  <si>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</si>
  <si>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</si>
  <si>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</si>
  <si>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</si>
  <si>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</si>
  <si>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</si>
  <si>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</si>
  <si>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</si>
  <si>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</si>
  <si>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</si>
  <si>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</si>
  <si>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</si>
  <si>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</si>
  <si>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</si>
  <si>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</si>
  <si>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</si>
  <si>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</si>
  <si>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</si>
  <si>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</si>
  <si>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</si>
  <si>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</si>
  <si>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</si>
  <si>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</si>
  <si>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</si>
  <si>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</si>
  <si>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</si>
  <si>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</si>
  <si>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</si>
  <si>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</si>
  <si>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</si>
  <si>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</si>
  <si>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</si>
  <si>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</si>
  <si>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</si>
  <si>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</si>
  <si>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</si>
  <si>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</si>
  <si>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</si>
  <si>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</si>
  <si>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</si>
  <si>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</si>
  <si>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</si>
  <si>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</si>
  <si>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</si>
  <si>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</si>
  <si>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</si>
  <si>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</si>
  <si>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</si>
  <si>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</si>
  <si>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</si>
  <si>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</si>
  <si>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</si>
  <si>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</si>
  <si>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</si>
  <si>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</si>
  <si>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</si>
  <si>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</si>
  <si>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</si>
  <si>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</si>
  <si>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</si>
  <si>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</si>
  <si>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</si>
  <si>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</si>
  <si>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</si>
  <si>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</si>
  <si>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</si>
  <si>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</si>
  <si>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</si>
  <si>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</si>
  <si>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</si>
  <si>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</si>
  <si>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</si>
  <si>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</si>
  <si>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</si>
  <si>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</si>
  <si>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</si>
  <si>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</si>
  <si>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</si>
  <si>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</si>
  <si>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</si>
  <si>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</si>
  <si>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</si>
  <si>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</si>
  <si>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</si>
  <si>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</si>
  <si>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</si>
  <si>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</si>
  <si>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</si>
  <si>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</si>
  <si>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</si>
  <si>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</si>
  <si>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</si>
  <si>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</si>
  <si>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</si>
  <si>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</si>
  <si>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</si>
  <si>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</si>
  <si>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</si>
  <si>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</si>
  <si>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</si>
  <si>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</si>
  <si>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</si>
  <si>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</si>
  <si>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</si>
  <si>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</si>
  <si>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</si>
  <si>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</si>
  <si>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</si>
  <si>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</si>
  <si>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</si>
  <si>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</si>
  <si>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</si>
  <si>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</si>
  <si>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</si>
  <si>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</si>
  <si>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</si>
  <si>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</si>
  <si>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</si>
  <si>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</si>
  <si>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</si>
  <si>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</si>
  <si>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</si>
  <si>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</si>
  <si>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</si>
  <si>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</si>
  <si>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</si>
  <si>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</si>
  <si>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</si>
  <si>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</si>
  <si>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</si>
  <si>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</si>
  <si>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</si>
  <si>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</si>
  <si>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</si>
  <si>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</si>
  <si>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</si>
  <si>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</si>
  <si>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</si>
  <si>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</si>
  <si>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</si>
  <si>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</si>
  <si>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</si>
  <si>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</si>
  <si>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</si>
  <si>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</si>
  <si>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</si>
  <si>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</si>
  <si>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</si>
  <si>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</si>
  <si>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</si>
  <si>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</si>
  <si>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</si>
  <si>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</si>
  <si>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</si>
  <si>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</si>
  <si>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</si>
  <si>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</si>
  <si>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</si>
  <si>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</si>
  <si>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</si>
  <si>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</si>
  <si>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</si>
  <si>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</si>
  <si>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</si>
  <si>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</si>
  <si>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</si>
  <si>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</si>
  <si>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</si>
  <si>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</si>
  <si>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</si>
  <si>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</si>
  <si>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</si>
  <si>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</si>
  <si>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</si>
  <si>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</si>
  <si>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</si>
  <si>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</si>
  <si>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</si>
  <si>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</si>
  <si>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</si>
  <si>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</si>
  <si>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</si>
  <si>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</si>
  <si>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</si>
  <si>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</si>
  <si>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</si>
  <si>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</si>
  <si>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</si>
  <si>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</si>
  <si>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</si>
  <si>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</si>
  <si>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</si>
  <si>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</si>
  <si>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</si>
  <si>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</si>
  <si>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</si>
  <si>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</si>
  <si>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</si>
  <si>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</si>
  <si>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</si>
  <si>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</si>
  <si>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</si>
  <si>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</si>
  <si>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</si>
  <si>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</si>
  <si>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</si>
  <si>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</si>
  <si>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</si>
  <si>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</si>
  <si>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</si>
  <si>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</si>
  <si>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</si>
  <si>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</si>
  <si>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</si>
  <si>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</si>
  <si>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</si>
  <si>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</si>
  <si>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</si>
  <si>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</si>
  <si>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</si>
  <si>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</si>
  <si>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</si>
  <si>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</si>
  <si>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</si>
  <si>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</si>
  <si>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</si>
  <si>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</si>
  <si>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</si>
  <si>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</si>
  <si>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</si>
  <si>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</si>
  <si>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</si>
  <si>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</si>
  <si>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</si>
  <si>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</si>
  <si>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</si>
  <si>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</si>
  <si>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</si>
  <si>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</si>
  <si>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</si>
  <si>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</si>
  <si>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</si>
  <si>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</si>
  <si>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</si>
  <si>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</si>
  <si>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</si>
  <si>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</si>
  <si>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</si>
  <si>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</si>
  <si>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</si>
  <si>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</si>
  <si>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</si>
  <si>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</si>
  <si>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</si>
  <si>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</si>
  <si>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</si>
  <si>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</si>
  <si>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</si>
  <si>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</si>
  <si>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</si>
  <si>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</si>
  <si>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</si>
  <si>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</si>
  <si>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</si>
  <si>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</si>
  <si>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</si>
  <si>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</si>
  <si>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</si>
  <si>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</si>
  <si>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</si>
  <si>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</si>
  <si>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</si>
  <si>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</si>
  <si>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</si>
  <si>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</si>
  <si>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</si>
  <si>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</si>
  <si>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</si>
  <si>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</si>
  <si>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</si>
  <si>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</si>
  <si>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</si>
  <si>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</si>
  <si>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</si>
  <si>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</si>
  <si>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</si>
  <si>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</si>
  <si>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</si>
  <si>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</si>
  <si>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</si>
  <si>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</si>
  <si>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</si>
  <si>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</si>
  <si>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</si>
  <si>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</si>
  <si>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</si>
  <si>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</si>
  <si>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</si>
  <si>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</si>
  <si>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</si>
  <si>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</si>
  <si>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</si>
  <si>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</si>
  <si>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</si>
  <si>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</si>
  <si>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</si>
  <si>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</si>
  <si>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</si>
  <si>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</si>
  <si>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</si>
  <si>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</si>
  <si>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</si>
  <si>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</si>
  <si>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</si>
  <si>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</si>
  <si>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</si>
  <si>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</si>
  <si>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</si>
  <si>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</si>
  <si>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</si>
  <si>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</si>
  <si>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</si>
  <si>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</si>
  <si>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</si>
  <si>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</si>
  <si>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</si>
  <si>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</si>
  <si>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</si>
  <si>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</si>
  <si>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</si>
  <si>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</si>
  <si>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</si>
  <si>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</si>
  <si>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</si>
  <si>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</si>
  <si>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</si>
  <si>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</si>
  <si>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</si>
  <si>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</si>
  <si>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</si>
  <si>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</si>
  <si>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</si>
  <si>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</si>
  <si>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</si>
  <si>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</si>
  <si>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</si>
  <si>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</si>
  <si>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</si>
  <si>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</si>
  <si>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</si>
  <si>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</si>
  <si>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</si>
  <si>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</si>
  <si>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</si>
  <si>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</si>
  <si>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</si>
  <si>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</si>
  <si>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</si>
  <si>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</si>
  <si>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</si>
  <si>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</si>
  <si>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</si>
  <si>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</si>
  <si>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</si>
  <si>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</si>
  <si>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</si>
  <si>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</si>
  <si>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</si>
  <si>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</si>
  <si>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</si>
  <si>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</si>
  <si>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</si>
  <si>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</si>
  <si>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</si>
  <si>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</si>
  <si>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</si>
  <si>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</si>
  <si>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</si>
  <si>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</si>
  <si>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</si>
  <si>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</si>
  <si>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</si>
  <si>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</si>
  <si>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</si>
  <si>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</si>
  <si>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</si>
  <si>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</si>
  <si>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</si>
  <si>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</si>
  <si>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</si>
  <si>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</si>
  <si>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</si>
  <si>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</si>
  <si>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</si>
  <si>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</si>
  <si>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</si>
  <si>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</si>
  <si>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</si>
  <si>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</si>
  <si>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</si>
  <si>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</si>
  <si>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</si>
  <si>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</si>
  <si>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</si>
  <si>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</si>
  <si>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</si>
  <si>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</si>
  <si>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</si>
  <si>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</si>
  <si>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</si>
  <si>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</si>
  <si>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</si>
  <si>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</si>
  <si>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</si>
  <si>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</si>
  <si>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</si>
  <si>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</si>
  <si>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</si>
  <si>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</si>
  <si>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</si>
  <si>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</si>
  <si>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</si>
  <si>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</si>
  <si>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</si>
  <si>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</si>
  <si>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</si>
  <si>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</si>
  <si>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</si>
  <si>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</si>
  <si>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</si>
  <si>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</si>
  <si>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</si>
  <si>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</si>
  <si>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</si>
  <si>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</si>
  <si>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</si>
  <si>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</si>
  <si>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</si>
  <si>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</si>
  <si>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</si>
  <si>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</si>
  <si>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</si>
  <si>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</si>
  <si>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</si>
  <si>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</si>
  <si>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</si>
  <si>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</si>
  <si>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</si>
  <si>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</si>
  <si>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</si>
  <si>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</si>
  <si>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</si>
  <si>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</si>
  <si>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</si>
  <si>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</si>
  <si>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</si>
  <si>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</si>
  <si>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</si>
  <si>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</si>
  <si>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</si>
  <si>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</si>
  <si>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</si>
  <si>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</si>
  <si>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</si>
  <si>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</si>
  <si>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</si>
  <si>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</si>
  <si>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</si>
  <si>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</si>
  <si>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</si>
  <si>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</si>
  <si>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</si>
  <si>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</si>
  <si>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</si>
  <si>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</si>
  <si>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</si>
  <si>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</si>
  <si>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</si>
  <si>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</si>
  <si>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</si>
  <si>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</si>
  <si>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</si>
  <si>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</si>
  <si>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</si>
  <si>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</si>
  <si>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</si>
  <si>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</si>
  <si>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</si>
  <si>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</si>
  <si>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</si>
  <si>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</si>
  <si>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</si>
  <si>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</si>
  <si>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</si>
  <si>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</si>
  <si>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</si>
  <si>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</si>
  <si>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</si>
  <si>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</si>
  <si>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</si>
  <si>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</si>
  <si>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</si>
  <si>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</si>
  <si>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</si>
  <si>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</si>
  <si>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</si>
  <si>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</si>
  <si>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</si>
  <si>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</si>
  <si>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</si>
  <si>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</si>
  <si>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</si>
  <si>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</si>
  <si>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</si>
  <si>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</si>
  <si>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</si>
  <si>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</si>
  <si>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</si>
  <si>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</si>
  <si>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</si>
  <si>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</si>
  <si>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</si>
  <si>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</si>
  <si>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</si>
  <si>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</si>
  <si>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</si>
  <si>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</si>
  <si>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</si>
  <si>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</si>
  <si>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</si>
  <si>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</si>
  <si>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</si>
  <si>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</si>
  <si>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</si>
  <si>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</si>
  <si>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</si>
  <si>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</si>
  <si>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</si>
  <si>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</si>
  <si>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</si>
  <si>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</si>
  <si>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</si>
  <si>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</si>
  <si>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</si>
  <si>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</si>
  <si>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</si>
  <si>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</si>
  <si>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</si>
  <si>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</si>
  <si>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</si>
  <si>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</si>
  <si>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</si>
  <si>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</si>
  <si>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</si>
  <si>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</si>
  <si>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</si>
  <si>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</si>
  <si>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</si>
  <si>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</si>
  <si>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</si>
  <si>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</si>
  <si>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</si>
  <si>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</si>
  <si>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</si>
  <si>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</si>
  <si>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</si>
  <si>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</si>
  <si>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</si>
  <si>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</si>
  <si>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</si>
  <si>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</si>
  <si>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</si>
  <si>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</si>
  <si>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</si>
  <si>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</si>
  <si>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</si>
  <si>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</si>
  <si>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</si>
  <si>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</si>
  <si>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</si>
  <si>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</si>
  <si>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</si>
  <si>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</si>
  <si>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</si>
  <si>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</si>
  <si>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</si>
  <si>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</si>
  <si>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</si>
  <si>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</si>
  <si>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</si>
  <si>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</si>
  <si>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</si>
  <si>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</si>
  <si>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</si>
  <si>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</si>
  <si>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</si>
  <si>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</si>
  <si>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</si>
  <si>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</si>
  <si>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</si>
  <si>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</si>
  <si>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</si>
  <si>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</si>
  <si>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</si>
  <si>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</si>
  <si>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</si>
  <si>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</si>
  <si>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</si>
  <si>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</si>
  <si>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</si>
  <si>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</si>
  <si>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</si>
  <si>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</si>
  <si>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</si>
  <si>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</si>
  <si>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</si>
  <si>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</si>
  <si>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</si>
  <si>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</si>
  <si>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</si>
  <si>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</si>
  <si>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</si>
  <si>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</si>
  <si>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</si>
  <si>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</si>
  <si>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</si>
  <si>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</si>
  <si>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</si>
  <si>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</si>
  <si>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</si>
  <si>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</si>
  <si>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</si>
  <si>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</si>
  <si>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</si>
  <si>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</si>
  <si>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</si>
  <si>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</si>
  <si>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</si>
  <si>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</si>
  <si>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</si>
  <si>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</si>
  <si>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</si>
  <si>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</si>
  <si>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</si>
  <si>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</si>
  <si>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</si>
  <si>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</si>
  <si>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</si>
  <si>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</si>
  <si>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</si>
  <si>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</si>
  <si>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</si>
  <si>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</si>
  <si>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</si>
  <si>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</si>
  <si>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</si>
  <si>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</si>
  <si>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</si>
  <si>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</si>
  <si>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</si>
  <si>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</si>
  <si>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</si>
  <si>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</si>
  <si>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</si>
  <si>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</si>
  <si>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</si>
  <si>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</si>
  <si>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</si>
  <si>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</si>
  <si>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</si>
  <si>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</si>
  <si>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</si>
  <si>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</si>
  <si>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</si>
  <si>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</si>
  <si>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</si>
  <si>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</si>
  <si>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</si>
  <si>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</si>
  <si>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</si>
  <si>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</si>
  <si>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</si>
  <si>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</si>
  <si>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</si>
  <si>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</si>
  <si>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</si>
  <si>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</si>
  <si>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</si>
  <si>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</si>
  <si>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</si>
  <si>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</si>
  <si>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</si>
  <si>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</si>
  <si>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</si>
  <si>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</si>
  <si>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</si>
  <si>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</si>
  <si>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</si>
  <si>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</si>
  <si>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</si>
  <si>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</si>
  <si>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</si>
  <si>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</si>
  <si>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</si>
  <si>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</si>
  <si>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</si>
  <si>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</si>
  <si>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</si>
  <si>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</si>
  <si>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</si>
  <si>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</si>
  <si>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</si>
  <si>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</si>
  <si>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</si>
  <si>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</si>
  <si>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</si>
  <si>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</si>
  <si>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</si>
  <si>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</si>
  <si>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</si>
  <si>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</si>
  <si>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</si>
  <si>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</si>
  <si>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</si>
  <si>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</si>
  <si>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</si>
  <si>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</si>
  <si>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</si>
  <si>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</si>
  <si>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</si>
  <si>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</si>
  <si>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</si>
  <si>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</si>
  <si>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</si>
  <si>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</si>
  <si>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</si>
  <si>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</si>
  <si>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</si>
  <si>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</si>
  <si>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</si>
  <si>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</si>
  <si>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</si>
  <si>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</si>
  <si>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</si>
  <si>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</si>
  <si>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</si>
  <si>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</si>
  <si>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</si>
  <si>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</si>
  <si>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</si>
  <si>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</si>
  <si>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</si>
  <si>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</si>
  <si>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</si>
  <si>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</si>
  <si>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</si>
  <si>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</si>
  <si>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</si>
  <si>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</si>
  <si>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</si>
  <si>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</si>
  <si>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</si>
  <si>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</si>
  <si>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</si>
  <si>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</si>
  <si>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</si>
  <si>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</si>
  <si>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</si>
  <si>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</si>
  <si>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</si>
  <si>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</si>
  <si>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</si>
  <si>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</si>
  <si>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</si>
  <si>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</si>
  <si>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</si>
  <si>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</si>
  <si>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</si>
  <si>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</si>
  <si>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</si>
  <si>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</si>
  <si>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</si>
  <si>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</si>
  <si>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</si>
  <si>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</si>
  <si>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</si>
  <si>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</si>
  <si>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</si>
  <si>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</si>
  <si>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</si>
  <si>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</si>
  <si>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</si>
  <si>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</si>
  <si>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</si>
  <si>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</si>
  <si>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</si>
  <si>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</si>
  <si>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</si>
  <si>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</si>
  <si>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</si>
  <si>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</si>
  <si>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</si>
  <si>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</si>
  <si>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</si>
  <si>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</si>
  <si>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</si>
  <si>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</si>
  <si>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</si>
  <si>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</si>
  <si>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</si>
  <si>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</si>
  <si>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</si>
  <si>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</si>
  <si>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</si>
  <si>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</si>
  <si>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</si>
  <si>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</si>
  <si>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</si>
  <si>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</si>
  <si>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</si>
  <si>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</si>
  <si>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</si>
  <si>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</si>
  <si>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</si>
  <si>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</si>
  <si>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</si>
  <si>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</si>
  <si>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</si>
  <si>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</si>
  <si>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</si>
  <si>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</si>
  <si>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</si>
  <si>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</si>
  <si>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</si>
  <si>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</si>
  <si>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</si>
  <si>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</si>
  <si>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</si>
  <si>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</si>
  <si>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</si>
  <si>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</si>
  <si>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</si>
  <si>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</si>
  <si>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</si>
  <si>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</si>
  <si>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</si>
  <si>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</si>
  <si>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</si>
  <si>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</si>
  <si>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</si>
  <si>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</si>
  <si>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</si>
  <si>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</si>
  <si>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</si>
  <si>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</si>
  <si>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</si>
  <si>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</si>
  <si>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</si>
  <si>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</si>
  <si>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</si>
  <si>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</si>
  <si>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</si>
  <si>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</si>
  <si>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</si>
  <si>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</si>
  <si>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</si>
  <si>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</si>
  <si>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</si>
  <si>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</si>
  <si>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</si>
  <si>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</si>
  <si>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</si>
  <si>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</si>
  <si>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</si>
  <si>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</si>
  <si>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</si>
  <si>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</si>
  <si>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</si>
  <si>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</si>
  <si>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</si>
  <si>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</si>
  <si>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</si>
  <si>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</si>
  <si>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</si>
  <si>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</si>
  <si>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</si>
  <si>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</si>
  <si>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</si>
  <si>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</si>
  <si>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</si>
  <si>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</si>
  <si>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</si>
  <si>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</si>
  <si>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</si>
  <si>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</si>
  <si>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</si>
  <si>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</si>
  <si>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</si>
  <si>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</si>
  <si>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</si>
  <si>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</si>
  <si>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</si>
  <si>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</si>
  <si>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</si>
  <si>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</si>
  <si>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</si>
  <si>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</si>
  <si>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</si>
  <si>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</si>
  <si>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</si>
  <si>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</si>
  <si>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</si>
  <si>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</si>
  <si>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</si>
  <si>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</si>
  <si>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</si>
  <si>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</si>
  <si>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</si>
  <si>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</si>
  <si>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</si>
  <si>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</si>
  <si>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</si>
  <si>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</si>
  <si>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</si>
  <si>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</si>
  <si>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</si>
  <si>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</si>
  <si>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</si>
  <si>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</si>
  <si>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</si>
  <si>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</si>
  <si>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</si>
  <si>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</si>
  <si>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</si>
  <si>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</si>
  <si>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</si>
  <si>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</si>
  <si>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</si>
  <si>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</si>
  <si>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</si>
  <si>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</si>
  <si>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</si>
  <si>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</si>
  <si>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</si>
  <si>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</si>
  <si>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</si>
  <si>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</si>
  <si>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</si>
  <si>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</si>
  <si>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</si>
  <si>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</si>
  <si>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</si>
  <si>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</si>
  <si>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</si>
  <si>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</si>
  <si>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</si>
  <si>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</si>
  <si>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</si>
  <si>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</si>
  <si>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</si>
  <si>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</si>
  <si>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</si>
  <si>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</si>
  <si>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</si>
  <si>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</si>
  <si>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</si>
  <si>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</si>
  <si>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</si>
  <si>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</si>
  <si>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</si>
  <si>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</si>
  <si>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</si>
  <si>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</si>
  <si>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</si>
  <si>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</si>
  <si>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</si>
  <si>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</si>
  <si>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</si>
  <si>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</si>
  <si>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</si>
  <si>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</si>
  <si>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</si>
  <si>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</si>
  <si>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</si>
  <si>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</si>
  <si>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</si>
  <si>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</si>
  <si>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</si>
  <si>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</si>
  <si>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</si>
  <si>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</si>
  <si>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</si>
  <si>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</si>
  <si>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</si>
  <si>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</si>
  <si>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</si>
  <si>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</si>
  <si>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</si>
  <si>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</si>
  <si>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</si>
  <si>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</si>
  <si>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</si>
  <si>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</si>
  <si>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</si>
  <si>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</si>
  <si>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</si>
  <si>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</si>
  <si>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</si>
  <si>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</si>
  <si>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</si>
  <si>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</si>
  <si>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</si>
  <si>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</si>
  <si>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</si>
  <si>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</si>
  <si>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</si>
  <si>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</si>
  <si>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</si>
  <si>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</si>
  <si>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</si>
  <si>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</si>
  <si>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</si>
  <si>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</si>
  <si>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</si>
  <si>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</si>
  <si>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</si>
  <si>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</si>
  <si>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</si>
  <si>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</si>
  <si>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</si>
  <si>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</si>
  <si>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</si>
  <si>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</si>
  <si>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</si>
  <si>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</si>
  <si>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</si>
  <si>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</si>
  <si>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</si>
  <si>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</si>
  <si>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</si>
  <si>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</si>
  <si>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</si>
  <si>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</si>
  <si>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</si>
  <si>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</si>
  <si>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</si>
  <si>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</si>
  <si>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</si>
  <si>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</si>
  <si>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</si>
  <si>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</si>
  <si>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</si>
  <si>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</si>
  <si>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</si>
  <si>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</si>
  <si>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</si>
  <si>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</si>
  <si>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</si>
  <si>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</si>
  <si>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</si>
  <si>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</si>
  <si>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</si>
  <si>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</si>
  <si>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</si>
  <si>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</si>
  <si>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</si>
  <si>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</si>
  <si>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</si>
  <si>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</si>
  <si>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</si>
  <si>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</si>
  <si>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</si>
  <si>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</si>
  <si>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</si>
  <si>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</si>
  <si>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</si>
  <si>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</si>
  <si>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</si>
  <si>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</si>
  <si>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</si>
  <si>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</si>
  <si>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</si>
  <si>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</si>
  <si>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</si>
  <si>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</si>
  <si>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</si>
  <si>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</si>
  <si>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</si>
  <si>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</si>
  <si>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</si>
  <si>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</si>
  <si>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</si>
  <si>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</si>
  <si>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</si>
  <si>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</si>
  <si>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</si>
  <si>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</si>
  <si>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</si>
  <si>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</si>
  <si>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</si>
  <si>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</si>
  <si>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</si>
  <si>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</si>
  <si>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</si>
  <si>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</si>
  <si>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</si>
  <si>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</si>
  <si>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</si>
  <si>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</si>
  <si>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</si>
  <si>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</si>
  <si>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</si>
  <si>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</si>
  <si>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</si>
  <si>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</si>
  <si>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</si>
  <si>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</si>
  <si>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</si>
  <si>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</si>
  <si>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</si>
  <si>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</si>
  <si>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</si>
  <si>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</si>
  <si>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</si>
  <si>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</si>
  <si>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</si>
  <si>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</si>
  <si>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</si>
  <si>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</si>
  <si>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</si>
  <si>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</si>
  <si>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</si>
  <si>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</si>
  <si>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</si>
  <si>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</si>
  <si>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</si>
  <si>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</si>
  <si>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</si>
  <si>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</si>
  <si>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</si>
  <si>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</si>
  <si>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</si>
  <si>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</si>
  <si>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</si>
  <si>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</si>
  <si>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</si>
  <si>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</si>
  <si>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</si>
  <si>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</si>
  <si>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</si>
  <si>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</si>
  <si>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</si>
  <si>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</si>
  <si>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</si>
  <si>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</si>
  <si>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</si>
  <si>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</si>
  <si>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</si>
  <si>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</si>
  <si>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</si>
  <si>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</si>
  <si>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</si>
  <si>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</si>
  <si>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</si>
  <si>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</si>
  <si>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</si>
  <si>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</si>
  <si>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</si>
  <si>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</si>
  <si>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</si>
  <si>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</si>
  <si>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</si>
  <si>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</si>
  <si>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</si>
  <si>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</si>
  <si>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</si>
  <si>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</si>
  <si>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</si>
  <si>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</si>
  <si>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</si>
  <si>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</si>
  <si>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</si>
  <si>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</si>
  <si>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</si>
  <si>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</si>
  <si>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</si>
  <si>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</si>
  <si>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</si>
  <si>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</si>
  <si>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</si>
  <si>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</si>
  <si>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</si>
  <si>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</si>
  <si>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</si>
  <si>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</si>
  <si>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</si>
  <si>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</si>
  <si>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</si>
  <si>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</si>
  <si>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</si>
  <si>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</si>
  <si>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</si>
  <si>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</si>
  <si>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</si>
  <si>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</si>
  <si>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</si>
  <si>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</si>
  <si>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</si>
  <si>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</si>
  <si>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</si>
  <si>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</si>
  <si>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</si>
  <si>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</si>
  <si>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</si>
  <si>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</si>
  <si>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</si>
  <si>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</si>
  <si>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</si>
  <si>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</si>
  <si>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</si>
  <si>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</si>
  <si>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</si>
  <si>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</si>
  <si>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</si>
  <si>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</si>
  <si>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</si>
  <si>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</si>
  <si>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</si>
  <si>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</si>
  <si>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</si>
  <si>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</si>
  <si>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</si>
  <si>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</si>
  <si>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</si>
  <si>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</si>
  <si>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</si>
  <si>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</si>
  <si>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</si>
  <si>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</si>
  <si>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</si>
  <si>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</si>
  <si>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</si>
  <si>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</si>
  <si>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</si>
  <si>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</si>
  <si>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</si>
  <si>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</si>
  <si>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</si>
  <si>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</si>
  <si>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</si>
  <si>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</si>
  <si>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</si>
  <si>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</si>
  <si>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</si>
  <si>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</si>
  <si>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</si>
  <si>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</si>
  <si>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</si>
  <si>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</si>
  <si>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</si>
  <si>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</si>
  <si>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</si>
  <si>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</si>
  <si>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</si>
  <si>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</si>
  <si>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</si>
  <si>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</si>
  <si>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</si>
  <si>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</si>
  <si>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</si>
  <si>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</si>
  <si>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</si>
  <si>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</si>
  <si>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</si>
  <si>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</si>
  <si>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</si>
  <si>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</si>
  <si>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</si>
  <si>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</si>
  <si>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</si>
  <si>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</si>
  <si>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</si>
  <si>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</si>
  <si>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</si>
  <si>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</si>
  <si>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</si>
  <si>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</si>
  <si>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</si>
  <si>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</si>
  <si>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</si>
  <si>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</si>
  <si>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</si>
  <si>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</si>
  <si>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</si>
  <si>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</si>
  <si>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</si>
  <si>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</si>
  <si>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</si>
  <si>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</si>
  <si>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</si>
  <si>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</si>
  <si>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</si>
  <si>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</si>
  <si>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</si>
  <si>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</si>
  <si>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</si>
  <si>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</si>
  <si>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</si>
  <si>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</si>
  <si>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</si>
  <si>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</si>
  <si>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</si>
  <si>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</si>
  <si>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</si>
  <si>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</si>
  <si>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</si>
  <si>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</si>
  <si>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</si>
  <si>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</si>
  <si>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</si>
  <si>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</si>
  <si>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</si>
  <si>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</si>
  <si>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</si>
  <si>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</si>
  <si>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</si>
  <si>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</si>
  <si>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</si>
  <si>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</si>
  <si>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</si>
  <si>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</si>
  <si>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</si>
  <si>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</si>
  <si>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</si>
  <si>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</si>
  <si>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</si>
  <si>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</si>
  <si>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</si>
  <si>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</si>
  <si>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</si>
  <si>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</si>
  <si>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</si>
  <si>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</si>
  <si>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</si>
  <si>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</si>
  <si>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</si>
  <si>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</si>
  <si>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</si>
  <si>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</si>
  <si>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</si>
  <si>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</si>
  <si>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</si>
  <si>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</si>
  <si>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</si>
  <si>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</si>
  <si>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</si>
  <si>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</si>
  <si>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</si>
  <si>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</si>
  <si>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</si>
  <si>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</si>
  <si>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</si>
  <si>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</si>
  <si>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</si>
  <si>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</si>
  <si>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</si>
  <si>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</si>
  <si>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</si>
  <si>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</si>
  <si>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</si>
  <si>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</si>
  <si>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</si>
  <si>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</si>
  <si>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</si>
  <si>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</si>
  <si>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</si>
  <si>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</si>
  <si>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</si>
  <si>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</si>
  <si>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</si>
  <si>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</si>
  <si>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</si>
  <si>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</si>
  <si>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</si>
  <si>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</si>
  <si>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</si>
  <si>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</si>
  <si>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</si>
  <si>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</si>
  <si>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</si>
  <si>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</si>
  <si>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</si>
  <si>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</si>
  <si>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</si>
  <si>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</si>
  <si>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</si>
  <si>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</si>
  <si>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</si>
  <si>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</si>
  <si>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</si>
  <si>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</si>
  <si>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</si>
  <si>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</si>
  <si>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</si>
  <si>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</si>
  <si>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</si>
  <si>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</si>
  <si>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</si>
  <si>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</si>
  <si>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</si>
  <si>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</si>
  <si>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</si>
  <si>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</si>
  <si>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</si>
  <si>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</si>
  <si>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</si>
  <si>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</si>
  <si>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</si>
  <si>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</si>
  <si>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</si>
  <si>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</si>
  <si>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</si>
  <si>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</si>
  <si>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</si>
  <si>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</si>
  <si>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</si>
  <si>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</si>
  <si>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</si>
  <si>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</si>
  <si>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</si>
  <si>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</si>
  <si>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</si>
  <si>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</si>
  <si>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</si>
  <si>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</si>
  <si>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</si>
  <si>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</si>
  <si>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</si>
  <si>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</si>
  <si>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</si>
  <si>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</si>
  <si>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</si>
  <si>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</si>
  <si>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</si>
  <si>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</si>
  <si>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</si>
  <si>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</si>
  <si>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</si>
  <si>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</si>
  <si>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</si>
  <si>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</si>
  <si>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</si>
  <si>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</si>
  <si>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</si>
  <si>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</si>
  <si>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</si>
  <si>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</si>
  <si>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</si>
  <si>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</si>
  <si>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</si>
  <si>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</si>
  <si>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</si>
  <si>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</si>
  <si>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</si>
  <si>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</si>
  <si>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</si>
  <si>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</si>
  <si>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</si>
  <si>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</si>
  <si>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</si>
  <si>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</si>
  <si>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</si>
  <si>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</si>
  <si>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</si>
  <si>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</si>
  <si>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</si>
  <si>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</si>
  <si>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</si>
  <si>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</si>
  <si>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</si>
  <si>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</si>
  <si>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</si>
  <si>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</si>
  <si>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</si>
  <si>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</si>
  <si>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</si>
  <si>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</si>
  <si>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</si>
  <si>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</si>
  <si>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</si>
  <si>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</si>
  <si>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</si>
  <si>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</si>
  <si>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</si>
  <si>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</si>
  <si>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</si>
  <si>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</si>
  <si>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</si>
  <si>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</si>
  <si>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</si>
  <si>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</si>
  <si>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</si>
  <si>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</si>
  <si>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</si>
  <si>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</si>
  <si>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</si>
  <si>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</si>
  <si>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</si>
  <si>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</si>
  <si>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</si>
  <si>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</si>
  <si>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</si>
  <si>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</si>
  <si>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</si>
  <si>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</si>
  <si>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</si>
  <si>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</si>
  <si>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</si>
  <si>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</si>
  <si>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</si>
  <si>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</si>
  <si>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</si>
  <si>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</si>
  <si>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</si>
  <si>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</si>
  <si>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</si>
  <si>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</si>
  <si>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</si>
  <si>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</si>
  <si>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</si>
  <si>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</si>
  <si>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</si>
  <si>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</si>
  <si>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</si>
  <si>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</si>
  <si>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</si>
  <si>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</si>
  <si>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</si>
  <si>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</si>
  <si>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</si>
  <si>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</si>
  <si>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</si>
  <si>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</si>
  <si>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</si>
  <si>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</si>
  <si>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</si>
  <si>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</si>
  <si>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</si>
  <si>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</si>
  <si>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</si>
  <si>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</si>
  <si>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</si>
  <si>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</si>
  <si>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</si>
  <si>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</si>
  <si>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</si>
  <si>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</si>
  <si>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</si>
  <si>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</si>
  <si>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</si>
  <si>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</si>
  <si>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</si>
  <si>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</si>
  <si>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</si>
  <si>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</si>
  <si>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</si>
  <si>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</si>
  <si>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</si>
  <si>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</si>
  <si>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</si>
  <si>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</si>
  <si>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</si>
  <si>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</si>
  <si>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</si>
  <si>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</si>
  <si>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</si>
  <si>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</si>
  <si>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</si>
  <si>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</si>
  <si>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</si>
  <si>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</si>
  <si>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</si>
  <si>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</si>
  <si>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</si>
  <si>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</si>
  <si>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</si>
  <si>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</si>
  <si>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</si>
  <si>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</si>
  <si>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</si>
  <si>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</si>
  <si>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</si>
  <si>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</si>
  <si>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</si>
  <si>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</si>
  <si>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</si>
  <si>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</si>
  <si>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</si>
  <si>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</si>
  <si>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</si>
  <si>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</si>
  <si>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</si>
  <si>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</si>
  <si>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</si>
  <si>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</si>
  <si>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</si>
  <si>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</si>
  <si>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</si>
  <si>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</si>
  <si>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</si>
  <si>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</si>
  <si>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</si>
  <si>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</si>
  <si>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</si>
  <si>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</si>
  <si>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</si>
  <si>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</si>
  <si>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</si>
  <si>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</si>
  <si>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</si>
  <si>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</si>
  <si>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</si>
  <si>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</si>
  <si>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</si>
  <si>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</si>
  <si>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</si>
  <si>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</si>
  <si>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</si>
  <si>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</si>
  <si>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</si>
  <si>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</si>
  <si>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</si>
  <si>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</si>
  <si>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</si>
  <si>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</si>
  <si>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</si>
  <si>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</si>
  <si>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</si>
  <si>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</si>
  <si>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</si>
  <si>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</si>
  <si>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</si>
  <si>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</si>
  <si>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</si>
  <si>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</si>
  <si>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</si>
  <si>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</si>
  <si>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</si>
  <si>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</si>
  <si>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</si>
  <si>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</si>
  <si>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</si>
  <si>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</si>
  <si>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</si>
  <si>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</si>
  <si>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</si>
  <si>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</si>
  <si>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</si>
  <si>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</si>
  <si>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</si>
  <si>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</si>
  <si>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</si>
  <si>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</si>
  <si>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</si>
  <si>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</si>
  <si>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</si>
  <si>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</si>
  <si>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</si>
  <si>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</si>
  <si>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</si>
  <si>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</si>
  <si>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</si>
  <si>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</si>
  <si>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</si>
  <si>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</si>
  <si>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</si>
  <si>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</si>
  <si>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</si>
  <si>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</si>
  <si>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</si>
  <si>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</si>
  <si>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</si>
  <si>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</si>
  <si>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</si>
  <si>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</si>
  <si>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</si>
  <si>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</si>
  <si>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</si>
  <si>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</si>
  <si>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</si>
  <si>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</si>
  <si>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</si>
  <si>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</si>
  <si>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</si>
  <si>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</si>
  <si>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</si>
  <si>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</si>
  <si>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</si>
  <si>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</si>
  <si>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</si>
  <si>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</si>
  <si>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</si>
  <si>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</si>
  <si>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</si>
  <si>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</si>
  <si>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</si>
  <si>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</si>
  <si>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</si>
  <si>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</si>
  <si>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</si>
  <si>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</si>
  <si>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</si>
  <si>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</si>
  <si>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</si>
  <si>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</si>
  <si>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</si>
  <si>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</si>
  <si>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</si>
  <si>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</si>
  <si>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</si>
  <si>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</si>
  <si>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</si>
  <si>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</si>
  <si>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</si>
  <si>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</si>
  <si>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</si>
  <si>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</si>
  <si>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</si>
  <si>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</si>
  <si>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</si>
  <si>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</si>
  <si>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</si>
  <si>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</si>
  <si>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</si>
  <si>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</si>
  <si>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</si>
  <si>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</si>
  <si>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</si>
  <si>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</si>
  <si>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</si>
  <si>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</si>
  <si>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</si>
  <si>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</si>
  <si>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</si>
  <si>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</si>
  <si>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</si>
  <si>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</si>
  <si>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</si>
  <si>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</si>
  <si>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</si>
  <si>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</si>
  <si>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</si>
  <si>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</si>
  <si>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</si>
  <si>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</si>
  <si>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</si>
  <si>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</si>
  <si>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</si>
  <si>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</si>
  <si>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</si>
  <si>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</si>
  <si>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</si>
  <si>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</si>
  <si>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</si>
  <si>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</si>
  <si>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</si>
  <si>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</si>
  <si>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</si>
  <si>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</si>
  <si>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</si>
  <si>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</si>
  <si>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</si>
  <si>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</si>
  <si>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</si>
  <si>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</si>
  <si>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</si>
  <si>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</si>
  <si>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</si>
  <si>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</si>
  <si>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</si>
  <si>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</si>
  <si>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</si>
  <si>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</si>
  <si>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</si>
  <si>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</si>
  <si>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</si>
  <si>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</si>
  <si>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</si>
  <si>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</si>
  <si>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</si>
  <si>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</si>
  <si>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</si>
  <si>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</si>
  <si>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</si>
  <si>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</si>
  <si>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</si>
  <si>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</si>
  <si>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</si>
  <si>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</si>
  <si>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</si>
  <si>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</si>
  <si>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</si>
  <si>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</si>
  <si>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</si>
  <si>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</si>
  <si>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</si>
  <si>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</si>
  <si>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</si>
  <si>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</si>
  <si>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</si>
  <si>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</si>
  <si>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</si>
  <si>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</si>
  <si>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</si>
  <si>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</si>
  <si>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</si>
  <si>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</si>
  <si>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</si>
  <si>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</si>
  <si>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</si>
  <si>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</si>
  <si>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</si>
  <si>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</si>
  <si>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</si>
  <si>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</si>
  <si>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</si>
  <si>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</si>
  <si>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</si>
  <si>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</si>
  <si>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</si>
  <si>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</si>
  <si>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</si>
  <si>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</si>
  <si>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</si>
  <si>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</si>
  <si>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</si>
  <si>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</si>
  <si>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</si>
  <si>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</si>
  <si>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</si>
  <si>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</si>
  <si>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</si>
  <si>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</si>
  <si>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</si>
  <si>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</si>
  <si>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</si>
  <si>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</si>
  <si>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</si>
  <si>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</si>
  <si>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</si>
  <si>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</si>
  <si>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</si>
  <si>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</si>
  <si>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</si>
  <si>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</si>
  <si>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</si>
  <si>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</si>
  <si>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</si>
  <si>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</si>
  <si>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</si>
  <si>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</si>
  <si>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</si>
  <si>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</si>
  <si>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</si>
  <si>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</si>
  <si>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</si>
  <si>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</si>
  <si>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</si>
  <si>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</si>
  <si>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</si>
  <si>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</si>
  <si>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</si>
  <si>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</si>
  <si>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</si>
  <si>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</si>
  <si>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</si>
  <si>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</si>
  <si>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</si>
  <si>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</si>
  <si>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</si>
  <si>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</si>
  <si>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</si>
  <si>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</si>
  <si>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</si>
  <si>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</si>
  <si>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</si>
  <si>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</si>
  <si>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</si>
  <si>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</si>
  <si>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</si>
  <si>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</si>
  <si>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</si>
  <si>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</si>
  <si>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</si>
  <si>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</si>
  <si>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</si>
  <si>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</si>
  <si>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</si>
  <si>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</si>
  <si>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</si>
  <si>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</si>
  <si>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</si>
  <si>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</si>
  <si>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</si>
  <si>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</si>
  <si>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</si>
  <si>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</si>
  <si>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</si>
  <si>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</si>
  <si>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</si>
  <si>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</si>
  <si>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</si>
  <si>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</si>
  <si>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</si>
  <si>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</si>
  <si>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</si>
  <si>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</si>
  <si>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</si>
  <si>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</si>
  <si>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</si>
  <si>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</si>
  <si>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</si>
  <si>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</si>
  <si>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</si>
  <si>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</si>
  <si>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</si>
  <si>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</si>
  <si>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</si>
  <si>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</si>
  <si>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</si>
  <si>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</si>
  <si>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</si>
  <si>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</si>
  <si>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</si>
  <si>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</si>
  <si>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</si>
  <si>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</si>
  <si>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</si>
  <si>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</si>
  <si>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</si>
  <si>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</si>
  <si>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</si>
  <si>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</si>
  <si>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</si>
  <si>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</si>
  <si>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</si>
  <si>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</si>
  <si>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</si>
  <si>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</si>
  <si>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</si>
  <si>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</si>
  <si>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</si>
  <si>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</si>
  <si>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</si>
  <si>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</si>
  <si>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</si>
  <si>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</si>
  <si>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</si>
  <si>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</si>
  <si>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</si>
  <si>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</si>
  <si>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</si>
  <si>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</si>
  <si>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</si>
  <si>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</si>
  <si>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</si>
  <si>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</si>
  <si>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</si>
  <si>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</si>
  <si>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</si>
  <si>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</si>
  <si>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</si>
  <si>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</si>
  <si>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</si>
  <si>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</si>
  <si>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</si>
  <si>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</si>
  <si>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</si>
  <si>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</si>
  <si>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</si>
  <si>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</si>
  <si>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</si>
  <si>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</si>
  <si>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</si>
  <si>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</si>
  <si>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</si>
  <si>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</si>
  <si>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</si>
  <si>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</si>
  <si>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</si>
  <si>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</si>
  <si>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</si>
  <si>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</si>
  <si>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</si>
  <si>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</si>
  <si>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</si>
  <si>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</si>
  <si>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</si>
  <si>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</si>
  <si>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</si>
  <si>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</si>
  <si>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</si>
  <si>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</si>
  <si>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</si>
  <si>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</si>
  <si>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</si>
  <si>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</si>
  <si>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</si>
  <si>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</si>
  <si>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</si>
  <si>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</si>
  <si>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</si>
  <si>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</si>
  <si>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</si>
  <si>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</si>
  <si>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</si>
  <si>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</si>
  <si>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</si>
  <si>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</si>
  <si>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</si>
  <si>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</si>
  <si>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</si>
  <si>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</si>
  <si>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</si>
  <si>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</si>
  <si>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</si>
  <si>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</si>
  <si>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</si>
  <si>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</si>
  <si>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</si>
  <si>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</si>
  <si>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</si>
  <si>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</si>
  <si>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</si>
  <si>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</si>
  <si>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</si>
  <si>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</si>
  <si>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</si>
  <si>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</si>
  <si>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</si>
  <si>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</si>
  <si>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</si>
  <si>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</si>
  <si>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</si>
  <si>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</si>
  <si>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</si>
  <si>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</si>
  <si>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</si>
  <si>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</si>
  <si>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</si>
  <si>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</si>
  <si>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</si>
  <si>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</si>
  <si>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</si>
  <si>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</si>
  <si>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</si>
  <si>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</si>
  <si>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</si>
  <si>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</si>
  <si>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</si>
  <si>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</si>
  <si>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</si>
  <si>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</si>
  <si>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</si>
  <si>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</si>
  <si>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</si>
  <si>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</si>
  <si>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</si>
  <si>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</si>
  <si>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</si>
  <si>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</si>
  <si>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</si>
  <si>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</si>
  <si>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</si>
  <si>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</si>
  <si>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</si>
  <si>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</si>
  <si>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</si>
  <si>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</si>
  <si>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</si>
  <si>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</si>
  <si>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</si>
  <si>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</si>
  <si>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</si>
  <si>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</si>
  <si>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</si>
  <si>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</si>
  <si>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</si>
  <si>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</si>
  <si>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</si>
  <si>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</si>
  <si>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</si>
  <si>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</si>
  <si>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</si>
  <si>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</si>
  <si>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</si>
  <si>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</si>
  <si>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</si>
  <si>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</si>
  <si>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</si>
  <si>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</si>
  <si>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</si>
  <si>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</si>
  <si>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</si>
  <si>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</si>
  <si>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</si>
  <si>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</si>
  <si>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</si>
  <si>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</si>
  <si>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</si>
  <si>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</si>
  <si>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</si>
  <si>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</si>
  <si>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</si>
  <si>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</si>
  <si>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</si>
  <si>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</si>
  <si>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</si>
  <si>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</si>
  <si>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</si>
  <si>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</si>
  <si>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</si>
  <si>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</si>
  <si>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</si>
  <si>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</si>
  <si>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</si>
  <si>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</si>
  <si>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</si>
  <si>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</si>
  <si>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</si>
  <si>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</si>
  <si>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</si>
  <si>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</si>
  <si>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</si>
  <si>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</si>
  <si>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</si>
  <si>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</si>
  <si>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</si>
  <si>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</si>
  <si>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</si>
  <si>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</si>
  <si>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</si>
  <si>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</si>
  <si>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</si>
  <si>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</si>
  <si>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</si>
  <si>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</si>
  <si>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</si>
  <si>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</si>
  <si>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</si>
  <si>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</si>
  <si>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</si>
  <si>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</si>
  <si>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</si>
  <si>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</si>
  <si>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</si>
  <si>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</si>
  <si>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</si>
  <si>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</si>
  <si>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</si>
  <si>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</si>
  <si>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</si>
  <si>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</si>
  <si>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</si>
  <si>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</si>
  <si>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</si>
  <si>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</si>
  <si>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</si>
  <si>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</si>
  <si>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</si>
  <si>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</si>
  <si>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</si>
  <si>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</si>
  <si>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</si>
  <si>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</si>
  <si>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</si>
  <si>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</si>
  <si>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</si>
  <si>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</si>
  <si>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</si>
  <si>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</si>
  <si>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</si>
  <si>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</si>
  <si>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</si>
  <si>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</si>
  <si>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</si>
  <si>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</si>
  <si>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</si>
  <si>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</si>
  <si>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</si>
  <si>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</si>
  <si>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</si>
  <si>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</si>
  <si>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</si>
  <si>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</si>
  <si>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</si>
  <si>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</si>
  <si>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</si>
  <si>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</si>
  <si>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</si>
  <si>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</si>
  <si>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</si>
  <si>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</si>
  <si>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</si>
  <si>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</si>
  <si>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</si>
  <si>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</si>
  <si>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</si>
  <si>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</si>
  <si>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</si>
  <si>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</si>
  <si>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</si>
  <si>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</si>
  <si>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</si>
  <si>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</si>
  <si>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</si>
  <si>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</si>
  <si>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</si>
  <si>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</si>
  <si>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</si>
  <si>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</si>
  <si>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</si>
  <si>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</si>
  <si>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</si>
  <si>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</si>
  <si>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</si>
  <si>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</si>
  <si>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</si>
  <si>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</si>
  <si>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</si>
  <si>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</si>
  <si>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</si>
  <si>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</si>
  <si>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</si>
  <si>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</si>
  <si>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</si>
  <si>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</si>
  <si>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</si>
  <si>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</si>
  <si>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</si>
  <si>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</si>
  <si>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</si>
  <si>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</si>
  <si>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</si>
  <si>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</si>
  <si>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</si>
  <si>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</si>
  <si>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</si>
  <si>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</si>
  <si>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</si>
  <si>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</si>
  <si>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</si>
  <si>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</si>
  <si>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</si>
  <si>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</si>
  <si>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</si>
  <si>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</si>
  <si>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</si>
  <si>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</si>
  <si>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</si>
  <si>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</si>
  <si>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</si>
  <si>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</si>
  <si>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</si>
  <si>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</si>
  <si>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</si>
  <si>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</si>
  <si>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</si>
  <si>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</si>
  <si>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</si>
  <si>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</si>
  <si>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</si>
  <si>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</si>
  <si>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</si>
  <si>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</si>
  <si>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</si>
  <si>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</si>
  <si>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</si>
  <si>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</si>
  <si>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</si>
  <si>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</si>
  <si>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</si>
  <si>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</si>
  <si>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</si>
  <si>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</si>
  <si>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</si>
  <si>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</si>
  <si>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</si>
  <si>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</si>
  <si>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</si>
  <si>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</si>
  <si>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</si>
  <si>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</si>
  <si>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</si>
  <si>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</si>
  <si>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</si>
  <si>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</si>
  <si>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</si>
  <si>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</si>
  <si>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</si>
  <si>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</si>
  <si>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</si>
  <si>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</si>
  <si>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</si>
  <si>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</si>
  <si>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</si>
  <si>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</si>
  <si>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</si>
  <si>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</si>
  <si>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</si>
  <si>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</si>
  <si>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</si>
  <si>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</si>
  <si>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</si>
  <si>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</si>
  <si>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</si>
  <si>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</si>
  <si>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</si>
  <si>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</si>
  <si>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</si>
  <si>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</si>
  <si>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</si>
  <si>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</si>
  <si>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</si>
  <si>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</si>
  <si>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</si>
  <si>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</si>
  <si>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</si>
  <si>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</si>
  <si>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</si>
  <si>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</si>
  <si>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</si>
  <si>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</si>
  <si>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</si>
  <si>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</si>
  <si>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</si>
  <si>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</si>
  <si>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</si>
  <si>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</si>
  <si>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</si>
  <si>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</si>
  <si>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</si>
  <si>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</si>
  <si>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</si>
  <si>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</si>
  <si>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</si>
  <si>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</si>
  <si>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</si>
  <si>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</si>
  <si>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</si>
  <si>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</si>
  <si>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</si>
  <si>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</si>
  <si>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</si>
  <si>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</si>
  <si>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</si>
  <si>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</si>
  <si>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</si>
  <si>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</si>
  <si>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</si>
  <si>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</si>
  <si>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</si>
  <si>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</si>
  <si>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</si>
  <si>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</si>
  <si>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</si>
  <si>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</si>
  <si>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</si>
  <si>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</si>
  <si>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</si>
  <si>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</si>
  <si>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</si>
  <si>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</si>
  <si>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</si>
  <si>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</si>
  <si>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</si>
  <si>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</si>
  <si>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</si>
  <si>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</si>
  <si>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</si>
  <si>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</si>
  <si>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</si>
  <si>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</si>
  <si>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</si>
  <si>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</si>
  <si>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</si>
  <si>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</si>
  <si>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</si>
  <si>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</si>
  <si>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</si>
  <si>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</si>
  <si>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</si>
  <si>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</si>
  <si>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</si>
  <si>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</si>
  <si>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</si>
  <si>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</si>
  <si>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</si>
  <si>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</si>
  <si>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</si>
  <si>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</si>
  <si>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</si>
  <si>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</si>
  <si>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</si>
  <si>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</si>
  <si>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</si>
  <si>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</si>
  <si>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</si>
  <si>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</si>
  <si>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</si>
  <si>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</si>
  <si>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</si>
  <si>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</si>
  <si>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</si>
  <si>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</si>
  <si>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</si>
  <si>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</si>
  <si>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</si>
  <si>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</si>
  <si>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</si>
  <si>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</si>
  <si>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</si>
  <si>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</si>
  <si>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</si>
  <si>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</si>
  <si>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</si>
  <si>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</si>
  <si>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</si>
  <si>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</si>
  <si>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</si>
  <si>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</si>
  <si>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</si>
  <si>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</si>
  <si>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</si>
  <si>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</si>
  <si>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</si>
  <si>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</si>
  <si>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</si>
  <si>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</si>
  <si>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</si>
  <si>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</si>
  <si>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</si>
  <si>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</si>
  <si>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</si>
  <si>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</si>
  <si>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</si>
  <si>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</si>
  <si>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</si>
  <si>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</si>
  <si>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</si>
  <si>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</si>
  <si>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</si>
  <si>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</si>
  <si>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</si>
  <si>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</si>
  <si>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</si>
  <si>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</si>
  <si>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</si>
  <si>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</si>
  <si>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</si>
  <si>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</si>
  <si>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</si>
  <si>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</si>
  <si>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</si>
  <si>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</si>
  <si>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</si>
  <si>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</si>
  <si>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</si>
  <si>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</si>
  <si>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</si>
  <si>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</si>
  <si>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</si>
  <si>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</si>
  <si>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</si>
  <si>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</si>
  <si>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</si>
  <si>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</si>
  <si>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</si>
  <si>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</si>
  <si>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</si>
  <si>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</si>
  <si>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</si>
  <si>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</si>
  <si>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</si>
  <si>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</si>
  <si>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</si>
  <si>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</si>
  <si>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</si>
  <si>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</si>
  <si>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</si>
  <si>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</si>
  <si>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</si>
  <si>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</si>
  <si>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</si>
  <si>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</si>
  <si>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</si>
  <si>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</si>
  <si>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</si>
  <si>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</si>
  <si>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</si>
  <si>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</si>
  <si>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</si>
  <si>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</si>
  <si>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</si>
  <si>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</si>
  <si>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</si>
  <si>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</si>
  <si>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</si>
  <si>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</si>
  <si>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</si>
  <si>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</si>
  <si>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</si>
  <si>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</si>
  <si>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</si>
  <si>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</si>
  <si>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</si>
  <si>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</si>
  <si>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</si>
  <si>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</si>
  <si>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</si>
  <si>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</si>
  <si>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</si>
  <si>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</si>
  <si>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</si>
  <si>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</si>
  <si>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</si>
  <si>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</si>
  <si>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</si>
  <si>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</si>
  <si>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</si>
  <si>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</si>
  <si>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</si>
  <si>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</si>
  <si>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</si>
  <si>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</si>
  <si>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</si>
  <si>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</si>
  <si>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</si>
  <si>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</si>
  <si>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</si>
  <si>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</si>
  <si>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</si>
  <si>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</si>
  <si>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</si>
  <si>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</si>
  <si>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</si>
  <si>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</si>
  <si>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</si>
  <si>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</si>
  <si>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</si>
  <si>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</si>
  <si>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</si>
  <si>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</si>
  <si>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</si>
  <si>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</si>
  <si>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</si>
  <si>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</si>
  <si>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</si>
  <si>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</si>
  <si>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</si>
  <si>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</si>
  <si>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</si>
  <si>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</si>
  <si>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</si>
  <si>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</si>
  <si>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</si>
  <si>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</si>
  <si>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</si>
  <si>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</si>
  <si>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</si>
  <si>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</si>
  <si>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</si>
  <si>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</si>
  <si>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</si>
  <si>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</si>
  <si>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</si>
  <si>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</si>
  <si>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</si>
  <si>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</si>
  <si>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</si>
  <si>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</si>
  <si>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</si>
  <si>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</si>
  <si>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</si>
  <si>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</si>
  <si>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</si>
  <si>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</si>
  <si>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</si>
  <si>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</si>
  <si>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</si>
  <si>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</si>
  <si>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</si>
  <si>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</si>
  <si>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</si>
  <si>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</si>
  <si>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</si>
  <si>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</si>
  <si>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</si>
  <si>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</si>
  <si>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</si>
  <si>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</si>
  <si>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</si>
  <si>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</si>
  <si>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</si>
  <si>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</si>
  <si>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</si>
  <si>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</si>
  <si>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</si>
  <si>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</si>
  <si>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</si>
  <si>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</si>
  <si>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</si>
  <si>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</si>
  <si>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</si>
  <si>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</si>
  <si>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</si>
  <si>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</si>
  <si>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</si>
  <si>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</si>
  <si>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</si>
  <si>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</si>
  <si>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</si>
  <si>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</si>
  <si>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</si>
  <si>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</si>
  <si>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</si>
  <si>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</si>
  <si>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</si>
  <si>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</si>
  <si>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</si>
  <si>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</si>
  <si>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</si>
  <si>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</si>
  <si>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</si>
  <si>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</si>
  <si>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</si>
  <si>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</si>
  <si>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</si>
  <si>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</si>
  <si>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</si>
  <si>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</si>
  <si>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</si>
  <si>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</si>
  <si>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</si>
  <si>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</si>
  <si>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</si>
  <si>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</si>
  <si>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</si>
  <si>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</si>
  <si>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</si>
  <si>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</si>
  <si>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</si>
  <si>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</si>
  <si>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</si>
  <si>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</si>
  <si>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</si>
  <si>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</si>
  <si>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</si>
  <si>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</si>
  <si>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</si>
  <si>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</si>
  <si>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</si>
  <si>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</si>
  <si>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</si>
  <si>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</si>
  <si>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</si>
  <si>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</si>
  <si>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</si>
  <si>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</si>
  <si>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</si>
  <si>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</si>
  <si>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</si>
  <si>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</si>
  <si>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</si>
  <si>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</si>
  <si>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</si>
  <si>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</si>
  <si>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</si>
  <si>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</si>
  <si>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</si>
  <si>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</si>
  <si>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</si>
  <si>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</si>
  <si>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</si>
  <si>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</si>
  <si>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</si>
  <si>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</si>
  <si>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</si>
  <si>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</si>
  <si>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</si>
  <si>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</si>
  <si>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</si>
  <si>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</si>
  <si>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</si>
  <si>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</si>
  <si>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</si>
  <si>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</si>
  <si>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</si>
  <si>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</si>
  <si>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</si>
  <si>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</si>
  <si>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</si>
  <si>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</si>
  <si>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</si>
  <si>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</si>
  <si>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</si>
  <si>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</si>
  <si>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</si>
  <si>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</si>
  <si>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</si>
  <si>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</si>
  <si>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</si>
  <si>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</si>
  <si>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</si>
  <si>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</si>
  <si>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</si>
  <si>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</si>
  <si>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</si>
  <si>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</si>
  <si>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</si>
  <si>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</si>
  <si>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</si>
  <si>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</si>
  <si>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</si>
  <si>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</si>
  <si>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</si>
  <si>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</si>
  <si>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</si>
  <si>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</si>
  <si>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</si>
  <si>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</si>
  <si>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</si>
  <si>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</si>
  <si>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</si>
  <si>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</si>
  <si>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</si>
  <si>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</si>
  <si>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</si>
  <si>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</si>
  <si>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</si>
  <si>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</si>
  <si>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</si>
  <si>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</si>
  <si>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</si>
  <si>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</si>
  <si>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</si>
  <si>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</si>
  <si>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</si>
  <si>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</si>
  <si>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</si>
  <si>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</si>
  <si>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</si>
  <si>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</si>
  <si>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</si>
  <si>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</si>
  <si>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</si>
  <si>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</si>
  <si>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</si>
  <si>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</si>
  <si>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</si>
  <si>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</si>
  <si>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</si>
  <si>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</si>
  <si>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</si>
  <si>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</si>
  <si>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</si>
  <si>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</si>
  <si>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</si>
  <si>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</si>
  <si>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</si>
  <si>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</si>
  <si>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</si>
  <si>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</si>
  <si>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</si>
  <si>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</si>
  <si>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</si>
  <si>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</si>
  <si>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</si>
  <si>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</si>
  <si>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</si>
  <si>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</si>
  <si>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</si>
  <si>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</si>
  <si>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</si>
  <si>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</si>
  <si>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</si>
  <si>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</si>
  <si>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</si>
  <si>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</si>
  <si>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</si>
  <si>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</si>
  <si>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</si>
  <si>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</si>
  <si>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</si>
  <si>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</si>
  <si>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</si>
  <si>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</si>
  <si>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</si>
  <si>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</si>
  <si>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</si>
  <si>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</si>
  <si>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</si>
  <si>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</si>
  <si>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</si>
  <si>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</si>
  <si>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</si>
  <si>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</si>
  <si>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</si>
  <si>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</si>
  <si>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</si>
  <si>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</si>
  <si>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</si>
  <si>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</si>
  <si>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</si>
  <si>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</si>
  <si>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</si>
  <si>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</si>
  <si>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</si>
  <si>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</si>
  <si>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</si>
  <si>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</si>
  <si>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</si>
  <si>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</si>
  <si>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</si>
  <si>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</si>
  <si>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</si>
  <si>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</si>
  <si>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</si>
  <si>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</si>
  <si>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</si>
  <si>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</si>
  <si>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</si>
  <si>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</si>
  <si>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</si>
  <si>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</si>
  <si>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</si>
  <si>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</si>
  <si>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</si>
  <si>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</si>
  <si>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</si>
  <si>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</si>
  <si>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</si>
  <si>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</si>
  <si>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</si>
  <si>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</si>
  <si>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</si>
  <si>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</si>
  <si>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</si>
  <si>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</si>
  <si>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</si>
  <si>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</si>
  <si>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</si>
  <si>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</si>
  <si>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</si>
  <si>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</si>
  <si>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</si>
  <si>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</si>
  <si>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</si>
  <si>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</si>
  <si>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</si>
  <si>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</si>
  <si>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</si>
  <si>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</si>
  <si>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</si>
  <si>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</si>
  <si>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</si>
  <si>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</si>
  <si>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</si>
  <si>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</si>
  <si>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</si>
  <si>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</si>
  <si>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</si>
  <si>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</si>
  <si>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</si>
  <si>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</si>
  <si>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</si>
  <si>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</si>
  <si>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</si>
  <si>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</si>
  <si>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</si>
  <si>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</si>
  <si>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</si>
  <si>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</si>
  <si>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</si>
  <si>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</si>
  <si>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</si>
  <si>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</si>
  <si>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</si>
  <si>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</si>
  <si>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</si>
  <si>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</si>
  <si>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</si>
  <si>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</si>
  <si>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</si>
  <si>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</si>
  <si>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</si>
  <si>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</si>
  <si>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</si>
  <si>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</si>
  <si>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</si>
  <si>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</si>
  <si>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</si>
  <si>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</si>
  <si>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</si>
  <si>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</si>
  <si>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</si>
  <si>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</si>
  <si>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</si>
  <si>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</si>
  <si>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</si>
  <si>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</si>
  <si>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</si>
  <si>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</si>
  <si>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</si>
  <si>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</si>
  <si>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</si>
  <si>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</si>
  <si>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</si>
  <si>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</si>
  <si>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</si>
  <si>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</si>
  <si>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</si>
  <si>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</si>
  <si>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</si>
  <si>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</si>
  <si>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</si>
  <si>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</si>
  <si>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</si>
  <si>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</si>
  <si>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</si>
  <si>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</si>
  <si>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</si>
  <si>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</si>
  <si>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</si>
  <si>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</si>
  <si>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</si>
  <si>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</si>
  <si>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</si>
  <si>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</si>
  <si>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</si>
  <si>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</si>
  <si>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</si>
  <si>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</si>
  <si>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</si>
  <si>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</si>
  <si>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</si>
  <si>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</si>
  <si>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</si>
  <si>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</si>
  <si>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</si>
  <si>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</si>
  <si>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</si>
  <si>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</si>
  <si>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</si>
  <si>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</si>
  <si>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</si>
  <si>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</si>
  <si>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</si>
  <si>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</si>
  <si>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</si>
  <si>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</si>
  <si>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</si>
  <si>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</si>
  <si>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</si>
  <si>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</si>
  <si>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</si>
  <si>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</si>
  <si>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</si>
  <si>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</si>
  <si>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</si>
  <si>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</si>
  <si>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</si>
  <si>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</si>
  <si>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</si>
  <si>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</si>
  <si>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</si>
  <si>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</si>
  <si>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</si>
  <si>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</si>
  <si>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</si>
  <si>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</si>
  <si>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</si>
  <si>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</si>
  <si>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</si>
  <si>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</si>
  <si>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</si>
  <si>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</si>
  <si>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</si>
  <si>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</si>
  <si>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</si>
  <si>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</si>
  <si>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</si>
  <si>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</si>
  <si>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</si>
  <si>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</si>
  <si>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</si>
  <si>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</si>
  <si>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</si>
  <si>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</si>
  <si>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</si>
  <si>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</si>
  <si>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</si>
  <si>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</si>
  <si>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</si>
  <si>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</si>
  <si>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</si>
  <si>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</si>
  <si>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</si>
  <si>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</si>
  <si>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</si>
  <si>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</si>
  <si>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</si>
  <si>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</si>
  <si>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</si>
  <si>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</si>
  <si>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</si>
  <si>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</si>
  <si>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</si>
  <si>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</si>
  <si>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</si>
  <si>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</si>
  <si>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</si>
  <si>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</si>
  <si>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</si>
  <si>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</si>
  <si>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</si>
  <si>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</si>
  <si>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</si>
  <si>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</si>
  <si>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</si>
  <si>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</si>
  <si>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</si>
  <si>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</si>
  <si>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</si>
  <si>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</si>
  <si>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</si>
  <si>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</si>
  <si>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</si>
  <si>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</si>
  <si>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</si>
  <si>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</si>
  <si>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</si>
  <si>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</si>
  <si>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</si>
  <si>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</si>
  <si>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</si>
  <si>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</si>
  <si>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</si>
  <si>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</si>
  <si>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</si>
  <si>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</si>
  <si>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</si>
  <si>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</si>
  <si>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</si>
  <si>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</si>
  <si>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</si>
  <si>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</si>
  <si>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</si>
  <si>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</si>
  <si>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</si>
  <si>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</si>
  <si>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</si>
  <si>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</si>
  <si>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</si>
  <si>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</si>
  <si>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</si>
  <si>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</si>
  <si>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</si>
  <si>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</si>
  <si>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</si>
  <si>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</si>
  <si>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</si>
  <si>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</si>
  <si>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</si>
  <si>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</si>
  <si>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</si>
  <si>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</si>
  <si>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</si>
  <si>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</si>
  <si>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</si>
  <si>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</si>
  <si>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</si>
  <si>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</si>
  <si>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</si>
  <si>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</si>
  <si>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</si>
  <si>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</si>
  <si>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</si>
  <si>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</si>
  <si>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</si>
  <si>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</si>
  <si>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</si>
  <si>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</si>
  <si>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</si>
  <si>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</si>
  <si>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</si>
  <si>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</si>
  <si>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</si>
  <si>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</si>
  <si>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</si>
  <si>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</si>
  <si>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</si>
  <si>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</si>
  <si>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</si>
  <si>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</si>
  <si>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</si>
  <si>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</si>
  <si>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</si>
  <si>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</si>
  <si>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</si>
  <si>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</si>
  <si>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</si>
  <si>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</si>
  <si>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</si>
  <si>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</si>
  <si>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</si>
  <si>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</si>
  <si>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</si>
  <si>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</si>
  <si>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</si>
  <si>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</si>
  <si>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</si>
  <si>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</si>
  <si>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</si>
  <si>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</si>
  <si>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</si>
  <si>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</si>
  <si>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</si>
  <si>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</si>
  <si>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</si>
  <si>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</si>
  <si>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</si>
  <si>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</si>
  <si>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</si>
  <si>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</si>
  <si>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</si>
  <si>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</si>
  <si>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</si>
  <si>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</si>
  <si>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</si>
  <si>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</si>
  <si>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</si>
  <si>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</si>
  <si>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</si>
  <si>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</si>
  <si>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</si>
  <si>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</si>
  <si>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</si>
  <si>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</si>
  <si>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</si>
  <si>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</si>
  <si>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</si>
  <si>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</si>
  <si>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</si>
  <si>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</si>
  <si>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</si>
  <si>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</si>
  <si>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</si>
  <si>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</si>
  <si>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</si>
  <si>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</si>
  <si>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</si>
  <si>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</si>
  <si>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</si>
  <si>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</si>
  <si>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</si>
  <si>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</si>
  <si>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</si>
  <si>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</si>
  <si>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</si>
  <si>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</si>
  <si>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</si>
  <si>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</si>
  <si>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</si>
  <si>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</si>
  <si>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</si>
  <si>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</si>
  <si>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</si>
  <si>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</si>
  <si>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</si>
  <si>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</si>
  <si>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</si>
  <si>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</si>
  <si>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</si>
  <si>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</si>
  <si>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</si>
  <si>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</si>
  <si>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</si>
  <si>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</si>
  <si>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</si>
  <si>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</si>
  <si>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</si>
  <si>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</si>
  <si>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</si>
  <si>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</si>
  <si>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</si>
  <si>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</si>
  <si>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</si>
  <si>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</si>
  <si>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</si>
  <si>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</si>
  <si>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</si>
  <si>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</si>
  <si>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</si>
  <si>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</si>
  <si>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</si>
  <si>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</si>
  <si>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</si>
  <si>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</si>
  <si>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</si>
  <si>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</si>
  <si>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</si>
  <si>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</si>
  <si>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</si>
  <si>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</si>
  <si>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</si>
  <si>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</si>
  <si>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</si>
  <si>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</si>
  <si>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</si>
  <si>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</si>
  <si>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</si>
  <si>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</si>
  <si>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</si>
  <si>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</si>
  <si>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</si>
  <si>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</si>
  <si>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</si>
  <si>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</si>
  <si>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</si>
  <si>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</si>
  <si>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</si>
  <si>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</si>
  <si>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</si>
  <si>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</si>
  <si>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</si>
  <si>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</si>
  <si>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</si>
  <si>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</si>
  <si>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</si>
  <si>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</si>
  <si>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</si>
  <si>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</si>
  <si>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</si>
  <si>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</si>
  <si>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</si>
  <si>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</si>
  <si>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</si>
  <si>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</si>
  <si>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</si>
  <si>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</si>
  <si>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</si>
  <si>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</si>
  <si>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</si>
  <si>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</si>
  <si>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</si>
  <si>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</si>
  <si>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</si>
  <si>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</si>
  <si>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</si>
  <si>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</si>
  <si>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</si>
  <si>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</si>
  <si>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</si>
  <si>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</si>
  <si>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</si>
  <si>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</si>
  <si>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</si>
  <si>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</si>
  <si>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</si>
  <si>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</si>
  <si>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</si>
  <si>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</si>
  <si>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</si>
  <si>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</si>
  <si>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</si>
  <si>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</si>
  <si>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</si>
  <si>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</si>
  <si>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</si>
  <si>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</si>
  <si>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</si>
  <si>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</si>
  <si>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</si>
  <si>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</si>
  <si>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</si>
  <si>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</si>
  <si>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</si>
  <si>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</si>
  <si>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</si>
  <si>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</si>
  <si>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</si>
  <si>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</si>
  <si>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</si>
  <si>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</si>
  <si>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</si>
  <si>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</si>
  <si>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</si>
  <si>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</si>
  <si>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</si>
  <si>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</si>
  <si>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</si>
  <si>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</si>
  <si>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</si>
  <si>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</si>
  <si>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</si>
  <si>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</si>
  <si>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</si>
  <si>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</si>
  <si>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</si>
  <si>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</si>
  <si>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</si>
  <si>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</si>
  <si>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</si>
  <si>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</si>
  <si>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</si>
  <si>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</si>
  <si>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</si>
  <si>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</si>
  <si>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</si>
  <si>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</si>
  <si>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</si>
  <si>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</si>
  <si>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</si>
  <si>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</si>
  <si>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</si>
  <si>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</si>
  <si>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</si>
  <si>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</si>
  <si>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</si>
  <si>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</si>
  <si>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</si>
  <si>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</si>
  <si>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</si>
  <si>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</si>
  <si>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</si>
  <si>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</si>
  <si>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</si>
  <si>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</si>
  <si>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</si>
  <si>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</si>
  <si>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</si>
  <si>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</si>
  <si>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</si>
  <si>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</si>
  <si>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</si>
  <si>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</si>
  <si>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</si>
  <si>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</si>
  <si>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</si>
  <si>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</si>
  <si>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</si>
  <si>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</si>
  <si>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</si>
  <si>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</si>
  <si>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</si>
  <si>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</si>
  <si>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</si>
  <si>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</si>
  <si>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</si>
  <si>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</si>
  <si>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</si>
  <si>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</si>
  <si>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</si>
  <si>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</si>
  <si>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</si>
  <si>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</si>
  <si>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</si>
  <si>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</si>
  <si>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</si>
  <si>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</si>
  <si>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</si>
  <si>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</si>
  <si>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</si>
  <si>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</si>
  <si>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</si>
  <si>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</si>
  <si>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</si>
  <si>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</si>
  <si>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</si>
  <si>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</si>
  <si>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</si>
  <si>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</si>
  <si>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</si>
  <si>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</si>
  <si>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</si>
  <si>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</si>
  <si>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</si>
  <si>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</si>
  <si>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</si>
  <si>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</si>
  <si>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</si>
  <si>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</si>
  <si>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</si>
  <si>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</si>
  <si>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</si>
  <si>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</si>
  <si>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</si>
  <si>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</si>
  <si>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</si>
  <si>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</si>
  <si>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</si>
  <si>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</si>
  <si>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</si>
  <si>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</si>
  <si>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</si>
  <si>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</si>
  <si>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</si>
  <si>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</si>
  <si>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</si>
  <si>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</si>
  <si>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</si>
  <si>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</si>
  <si>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</si>
  <si>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</si>
  <si>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</si>
  <si>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</si>
  <si>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</si>
  <si>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</si>
  <si>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</si>
  <si>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</si>
  <si>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</si>
  <si>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</si>
  <si>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</si>
  <si>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</si>
  <si>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</si>
  <si>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</si>
  <si>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</si>
  <si>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</si>
  <si>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</si>
  <si>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</si>
  <si>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</si>
  <si>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</si>
  <si>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</si>
  <si>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</si>
  <si>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</si>
  <si>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</si>
  <si>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</si>
  <si>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</si>
  <si>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</si>
  <si>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</si>
  <si>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</si>
  <si>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</si>
  <si>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</si>
  <si>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</si>
  <si>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</si>
  <si>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</si>
  <si>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</si>
  <si>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</si>
  <si>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</si>
  <si>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</si>
  <si>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</si>
  <si>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</si>
  <si>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</si>
  <si>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</si>
  <si>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</si>
  <si>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</si>
  <si>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</si>
  <si>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</si>
  <si>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</si>
  <si>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</si>
  <si>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</si>
  <si>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</si>
  <si>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</si>
  <si>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</si>
  <si>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</si>
  <si>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</si>
  <si>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</si>
  <si>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</si>
  <si>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</si>
  <si>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</si>
  <si>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</si>
  <si>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</si>
  <si>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</si>
  <si>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</si>
  <si>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</si>
  <si>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</si>
  <si>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</si>
  <si>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</si>
  <si>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</si>
  <si>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</si>
  <si>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</si>
  <si>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</si>
  <si>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</si>
  <si>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</si>
  <si>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</si>
  <si>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</si>
  <si>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</si>
  <si>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</si>
  <si>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</si>
  <si>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</si>
  <si>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</si>
  <si>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</si>
  <si>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</si>
  <si>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</si>
  <si>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</si>
  <si>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</si>
  <si>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</si>
  <si>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</si>
  <si>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</si>
  <si>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</si>
  <si>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</si>
  <si>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</si>
  <si>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</si>
  <si>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</si>
  <si>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</si>
  <si>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</si>
  <si>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</si>
  <si>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</si>
  <si>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</si>
  <si>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</si>
  <si>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</si>
  <si>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</si>
  <si>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</si>
  <si>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</si>
  <si>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</si>
  <si>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</si>
  <si>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</si>
  <si>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</si>
  <si>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</si>
  <si>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</si>
  <si>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</si>
  <si>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</si>
  <si>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</si>
  <si>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</si>
  <si>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</si>
  <si>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</si>
  <si>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</si>
  <si>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</si>
  <si>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</si>
  <si>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</si>
  <si>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</si>
  <si>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</si>
  <si>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</si>
  <si>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</si>
  <si>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</si>
  <si>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</si>
  <si>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</si>
  <si>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</si>
  <si>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</si>
  <si>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</si>
  <si>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</si>
  <si>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</si>
  <si>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</si>
  <si>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</si>
  <si>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</si>
  <si>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</si>
  <si>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</si>
  <si>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</si>
  <si>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</si>
  <si>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</si>
  <si>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</si>
  <si>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</si>
  <si>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</si>
  <si>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</si>
  <si>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</si>
  <si>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</si>
  <si>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</si>
  <si>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</si>
  <si>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</si>
  <si>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</si>
  <si>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</si>
  <si>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</si>
  <si>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</si>
  <si>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</si>
  <si>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</si>
  <si>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</si>
  <si>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</si>
  <si>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</si>
  <si>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</si>
  <si>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</si>
  <si>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</si>
  <si>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</si>
  <si>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</si>
  <si>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</si>
  <si>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</si>
  <si>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</si>
  <si>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</si>
  <si>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</si>
  <si>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</si>
  <si>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</si>
  <si>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</si>
  <si>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</si>
  <si>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</si>
  <si>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</si>
  <si>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</si>
  <si>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</si>
  <si>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</si>
  <si>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</si>
  <si>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</si>
  <si>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</si>
  <si>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</si>
  <si>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</si>
  <si>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</si>
  <si>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</si>
  <si>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</si>
  <si>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</si>
  <si>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</si>
  <si>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</si>
  <si>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</si>
  <si>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</si>
  <si>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</si>
  <si>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</si>
  <si>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</si>
  <si>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</si>
  <si>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</si>
  <si>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</si>
  <si>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</si>
  <si>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</si>
  <si>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</si>
  <si>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</si>
  <si>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</si>
  <si>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</si>
  <si>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</si>
  <si>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</si>
  <si>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</si>
  <si>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</si>
  <si>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</si>
  <si>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</si>
  <si>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</si>
  <si>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</si>
  <si>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</si>
  <si>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</si>
  <si>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</si>
  <si>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</si>
  <si>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</si>
  <si>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</si>
  <si>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</si>
  <si>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</si>
  <si>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</si>
  <si>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</si>
  <si>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</si>
  <si>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</si>
  <si>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</si>
  <si>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</si>
  <si>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</si>
  <si>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</si>
  <si>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</si>
  <si>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</si>
  <si>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</si>
  <si>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</si>
  <si>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</si>
  <si>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</si>
  <si>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</si>
  <si>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</si>
  <si>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</si>
  <si>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</si>
  <si>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</si>
  <si>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</si>
  <si>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</si>
  <si>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</si>
  <si>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</si>
  <si>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</si>
  <si>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</si>
  <si>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</si>
  <si>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</si>
  <si>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</si>
  <si>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</si>
  <si>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</si>
  <si>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</si>
  <si>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</si>
  <si>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</si>
  <si>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</si>
  <si>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</si>
  <si>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</si>
  <si>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</si>
  <si>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</si>
  <si>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</si>
  <si>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</si>
  <si>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</si>
  <si>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</si>
  <si>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</si>
  <si>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</si>
  <si>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</si>
  <si>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</si>
  <si>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</si>
  <si>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</si>
  <si>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</si>
  <si>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</si>
  <si>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</si>
  <si>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</si>
  <si>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</si>
  <si>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</si>
  <si>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</si>
  <si>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</si>
  <si>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</si>
  <si>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</si>
  <si>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</si>
  <si>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</si>
  <si>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</si>
  <si>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</si>
  <si>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</si>
  <si>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</si>
  <si>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</si>
  <si>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</si>
  <si>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</si>
  <si>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</si>
  <si>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</si>
  <si>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</si>
  <si>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</si>
  <si>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</si>
  <si>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</si>
  <si>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</si>
  <si>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</si>
  <si>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</si>
  <si>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</si>
  <si>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</si>
  <si>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</si>
  <si>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</si>
  <si>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</si>
  <si>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</si>
  <si>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</si>
  <si>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</si>
  <si>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</si>
  <si>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</si>
  <si>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</si>
  <si>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</si>
  <si>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</si>
  <si>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</si>
  <si>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</si>
  <si>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</si>
  <si>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</si>
  <si>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</si>
  <si>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</si>
  <si>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</si>
  <si>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</si>
  <si>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</si>
  <si>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</si>
  <si>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</si>
  <si>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</si>
  <si>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</si>
  <si>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</si>
  <si>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</si>
  <si>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</si>
  <si>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</si>
  <si>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</si>
  <si>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</si>
  <si>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</si>
  <si>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</si>
  <si>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</si>
  <si>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</si>
  <si>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</si>
  <si>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</si>
  <si>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</si>
  <si>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</si>
  <si>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</si>
  <si>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</si>
  <si>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</si>
  <si>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</si>
  <si>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</si>
  <si>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</si>
  <si>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</si>
  <si>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</si>
  <si>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</si>
  <si>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</si>
  <si>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</si>
  <si>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</si>
  <si>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</si>
  <si>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</si>
  <si>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</si>
  <si>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</si>
  <si>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</si>
  <si>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</si>
  <si>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</si>
  <si>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</si>
  <si>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</si>
  <si>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</si>
  <si>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</si>
  <si>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</si>
  <si>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</si>
  <si>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</si>
  <si>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</si>
  <si>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</si>
  <si>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</si>
  <si>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</si>
  <si>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</si>
  <si>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</si>
  <si>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</si>
  <si>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</si>
  <si>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</si>
  <si>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</si>
  <si>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</si>
  <si>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</si>
  <si>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</si>
  <si>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</si>
  <si>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</si>
  <si>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</si>
  <si>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</si>
  <si>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</si>
  <si>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</si>
  <si>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</si>
  <si>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</si>
  <si>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</si>
  <si>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</si>
  <si>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</si>
  <si>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</si>
  <si>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</si>
  <si>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</si>
  <si>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</si>
  <si>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</si>
  <si>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</si>
  <si>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</si>
  <si>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</si>
  <si>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</si>
  <si>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</si>
  <si>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</si>
  <si>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</si>
  <si>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</si>
  <si>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</si>
  <si>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</si>
  <si>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</si>
  <si>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</si>
  <si>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</si>
  <si>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</si>
  <si>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</si>
  <si>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</si>
  <si>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</si>
  <si>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</si>
  <si>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</si>
  <si>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</si>
  <si>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</si>
  <si>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</si>
  <si>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</si>
  <si>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</si>
  <si>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</si>
  <si>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</si>
  <si>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</si>
  <si>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</si>
  <si>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</si>
  <si>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</si>
  <si>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</si>
  <si>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</si>
  <si>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</si>
  <si>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</si>
  <si>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</si>
  <si>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</si>
  <si>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</si>
  <si>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</si>
  <si>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</si>
  <si>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</si>
  <si>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</si>
  <si>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</si>
  <si>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</si>
  <si>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</si>
  <si>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</si>
  <si>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</si>
  <si>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</si>
  <si>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</si>
  <si>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</si>
  <si>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</si>
  <si>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</si>
  <si>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</si>
  <si>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</si>
  <si>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</si>
  <si>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</si>
  <si>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</si>
  <si>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</si>
  <si>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</si>
  <si>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</si>
  <si>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</si>
  <si>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</si>
  <si>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</si>
  <si>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</si>
  <si>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</si>
  <si>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</si>
  <si>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</si>
  <si>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</si>
  <si>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</si>
  <si>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</si>
  <si>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</si>
  <si>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</si>
  <si>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</si>
  <si>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</si>
  <si>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</si>
  <si>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</si>
  <si>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</si>
  <si>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</si>
  <si>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</si>
  <si>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</si>
  <si>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</si>
  <si>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</si>
  <si>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</si>
  <si>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</si>
  <si>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</si>
  <si>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</si>
  <si>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</si>
  <si>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</si>
  <si>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</si>
  <si>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</si>
  <si>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</si>
  <si>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</si>
  <si>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</si>
  <si>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</si>
  <si>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</si>
  <si>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</si>
  <si>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</si>
  <si>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</si>
  <si>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</si>
  <si>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</si>
  <si>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</si>
  <si>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</si>
  <si>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</si>
  <si>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</si>
  <si>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</si>
  <si>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</si>
  <si>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</si>
  <si>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</si>
  <si>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</si>
  <si>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</si>
  <si>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</si>
  <si>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</si>
  <si>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</si>
  <si>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</si>
  <si>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</si>
  <si>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</si>
  <si>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</si>
  <si>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</si>
  <si>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</si>
  <si>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</si>
  <si>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</si>
  <si>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</si>
  <si>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</si>
  <si>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</si>
  <si>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</si>
  <si>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</si>
  <si>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</si>
  <si>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</si>
  <si>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</si>
  <si>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</si>
  <si>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</si>
  <si>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</si>
  <si>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</si>
  <si>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</si>
  <si>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</si>
  <si>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</si>
  <si>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</si>
  <si>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</si>
  <si>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</si>
  <si>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</si>
  <si>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</si>
  <si>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</si>
  <si>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</si>
  <si>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</si>
  <si>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</si>
  <si>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</si>
  <si>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</si>
  <si>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</si>
  <si>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</si>
  <si>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</si>
  <si>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</si>
  <si>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</si>
  <si>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</si>
  <si>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</si>
  <si>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</si>
  <si>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</si>
  <si>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</si>
  <si>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</si>
  <si>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</si>
  <si>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</si>
  <si>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</si>
  <si>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</si>
  <si>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</si>
  <si>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</si>
  <si>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</si>
  <si>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</si>
  <si>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</si>
  <si>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</si>
  <si>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</si>
  <si>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</si>
  <si>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</si>
  <si>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</si>
  <si>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</si>
  <si>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</si>
  <si>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</si>
  <si>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</si>
  <si>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</si>
  <si>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</si>
  <si>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</si>
  <si>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</si>
  <si>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</si>
  <si>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</si>
  <si>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</si>
  <si>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</si>
  <si>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</si>
  <si>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</si>
  <si>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</si>
  <si>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</si>
  <si>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</si>
  <si>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</si>
  <si>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</si>
  <si>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</si>
  <si>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</si>
  <si>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</si>
  <si>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</si>
  <si>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</si>
  <si>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</si>
  <si>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</si>
  <si>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</si>
  <si>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</si>
  <si>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</si>
  <si>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</si>
  <si>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</si>
  <si>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</si>
  <si>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</si>
  <si>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</si>
  <si>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</si>
  <si>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</si>
  <si>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</si>
  <si>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</si>
  <si>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</si>
  <si>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</si>
  <si>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</si>
  <si>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</si>
  <si>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</si>
  <si>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</si>
  <si>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</si>
  <si>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</si>
  <si>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</si>
  <si>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</si>
  <si>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</si>
  <si>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</si>
  <si>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</si>
  <si>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</si>
  <si>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</si>
  <si>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</si>
  <si>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</si>
  <si>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</si>
  <si>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</si>
  <si>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</si>
  <si>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</si>
  <si>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</si>
  <si>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</si>
  <si>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</si>
  <si>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</si>
  <si>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</si>
  <si>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</si>
  <si>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</si>
  <si>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</si>
  <si>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</si>
  <si>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</si>
  <si>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</si>
  <si>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</si>
  <si>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</si>
  <si>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</si>
  <si>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</si>
  <si>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</si>
  <si>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</si>
  <si>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</si>
  <si>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</si>
  <si>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</si>
  <si>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</si>
  <si>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</si>
  <si>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</si>
  <si>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</si>
  <si>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</si>
  <si>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</si>
  <si>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</si>
  <si>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</si>
  <si>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</si>
  <si>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</si>
  <si>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</si>
  <si>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</si>
  <si>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</si>
  <si>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</si>
  <si>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</si>
  <si>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</si>
  <si>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</si>
  <si>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</si>
  <si>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</si>
  <si>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</si>
  <si>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</si>
  <si>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</si>
  <si>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</si>
  <si>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</si>
  <si>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</si>
  <si>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</si>
  <si>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</si>
  <si>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</si>
  <si>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</si>
  <si>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</si>
  <si>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</si>
  <si>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</si>
  <si>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</si>
  <si>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</si>
  <si>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</si>
  <si>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</si>
  <si>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</si>
  <si>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</si>
  <si>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</si>
  <si>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</si>
  <si>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</si>
  <si>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</si>
  <si>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</si>
  <si>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</si>
  <si>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</si>
  <si>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</si>
  <si>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</si>
  <si>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</si>
  <si>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</si>
  <si>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</si>
  <si>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</si>
  <si>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</si>
  <si>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</si>
  <si>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</si>
  <si>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</si>
  <si>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</si>
  <si>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</si>
  <si>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</si>
  <si>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</si>
  <si>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</si>
  <si>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</si>
  <si>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</si>
  <si>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</si>
  <si>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</si>
  <si>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</si>
  <si>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</si>
  <si>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</si>
  <si>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</si>
  <si>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</si>
  <si>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</si>
  <si>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</si>
  <si>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</si>
  <si>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</si>
  <si>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</si>
  <si>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</si>
  <si>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</si>
  <si>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</si>
  <si>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</si>
  <si>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</si>
  <si>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</si>
  <si>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</si>
  <si>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</si>
  <si>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</si>
  <si>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</si>
  <si>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</si>
  <si>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</si>
  <si>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</si>
  <si>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</si>
  <si>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</si>
  <si>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</si>
  <si>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</si>
  <si>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</si>
  <si>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</si>
  <si>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</si>
  <si>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</si>
  <si>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</si>
  <si>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</si>
  <si>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</si>
  <si>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</si>
  <si>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</si>
  <si>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</si>
  <si>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</si>
  <si>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</si>
  <si>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</si>
  <si>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</si>
  <si>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</si>
  <si>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</si>
  <si>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</si>
  <si>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</si>
  <si>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</si>
  <si>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</si>
  <si>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</si>
  <si>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</si>
  <si>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</si>
  <si>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</si>
  <si>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</si>
  <si>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</si>
  <si>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</si>
  <si>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</si>
  <si>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</si>
  <si>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</si>
  <si>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</si>
  <si>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</si>
  <si>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</si>
  <si>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</si>
  <si>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</si>
  <si>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</si>
  <si>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</si>
  <si>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</si>
  <si>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</si>
  <si>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</si>
  <si>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</si>
  <si>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</si>
  <si>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</si>
  <si>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</si>
  <si>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</si>
  <si>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</si>
  <si>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</si>
  <si>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</si>
  <si>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</si>
  <si>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</si>
  <si>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</si>
  <si>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</si>
  <si>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</si>
  <si>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</si>
  <si>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</si>
  <si>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</si>
  <si>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</si>
  <si>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</si>
  <si>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</si>
  <si>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</si>
  <si>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</si>
  <si>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</si>
  <si>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</si>
  <si>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</si>
  <si>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</si>
  <si>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</si>
  <si>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</si>
  <si>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</si>
  <si>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</si>
  <si>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</si>
  <si>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</si>
  <si>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</si>
  <si>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</si>
  <si>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</si>
  <si>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</si>
  <si>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</si>
  <si>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</si>
  <si>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</si>
  <si>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</si>
  <si>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</si>
  <si>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</si>
  <si>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</si>
  <si>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</si>
  <si>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</si>
  <si>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</si>
  <si>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</si>
  <si>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</si>
  <si>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</si>
  <si>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</si>
  <si>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</si>
  <si>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</si>
  <si>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</si>
  <si>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</si>
  <si>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</si>
  <si>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</si>
  <si>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</si>
  <si>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</si>
  <si>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</si>
  <si>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</si>
  <si>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</si>
  <si>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</si>
  <si>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</si>
  <si>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</si>
  <si>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</si>
  <si>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</si>
  <si>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</si>
  <si>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</si>
  <si>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</si>
  <si>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</si>
  <si>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</si>
  <si>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</si>
  <si>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</si>
  <si>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</si>
  <si>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</si>
  <si>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</si>
  <si>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</si>
  <si>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</si>
  <si>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</si>
  <si>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</si>
  <si>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</si>
  <si>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</si>
  <si>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</si>
  <si>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</si>
  <si>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</si>
  <si>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</si>
  <si>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</si>
  <si>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</si>
  <si>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</si>
  <si>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</si>
  <si>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</si>
  <si>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</si>
  <si>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</si>
  <si>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</si>
  <si>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</si>
  <si>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</si>
  <si>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</si>
  <si>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</si>
  <si>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</si>
  <si>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</si>
  <si>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</si>
  <si>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</si>
  <si>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</si>
  <si>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</si>
  <si>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</si>
  <si>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</si>
  <si>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</si>
  <si>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</si>
  <si>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</si>
  <si>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</si>
  <si>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</si>
  <si>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</si>
  <si>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</si>
  <si>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</si>
  <si>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</si>
  <si>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</si>
  <si>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</si>
  <si>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</si>
  <si>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</si>
  <si>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</si>
  <si>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</si>
  <si>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</si>
  <si>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</si>
  <si>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</si>
  <si>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</si>
  <si>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</si>
  <si>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</si>
  <si>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</si>
  <si>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</si>
  <si>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</si>
  <si>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</si>
  <si>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</si>
  <si>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</si>
  <si>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</si>
  <si>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</si>
  <si>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</si>
  <si>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</si>
  <si>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</si>
  <si>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</si>
  <si>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</si>
  <si>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</si>
  <si>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</si>
  <si>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</si>
  <si>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</si>
  <si>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</si>
  <si>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</si>
  <si>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</si>
  <si>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</si>
  <si>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</si>
  <si>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</si>
  <si>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</si>
  <si>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</si>
  <si>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</si>
  <si>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</si>
  <si>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</si>
  <si>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</si>
  <si>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</si>
  <si>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</si>
  <si>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</si>
  <si>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</si>
  <si>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</si>
  <si>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</si>
  <si>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</si>
  <si>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</si>
  <si>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</si>
  <si>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</si>
  <si>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</si>
  <si>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</si>
  <si>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</si>
  <si>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</si>
  <si>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</si>
  <si>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</si>
  <si>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</si>
  <si>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</si>
  <si>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</si>
  <si>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</si>
  <si>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</si>
  <si>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</si>
  <si>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</si>
  <si>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</si>
  <si>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</si>
  <si>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</si>
  <si>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</si>
  <si>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</si>
  <si>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</si>
  <si>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</si>
  <si>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</si>
  <si>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</si>
  <si>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</si>
  <si>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</si>
  <si>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</si>
  <si>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</si>
  <si>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</si>
  <si>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</si>
  <si>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</si>
  <si>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</si>
  <si>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</si>
  <si>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</si>
  <si>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</si>
  <si>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</si>
  <si>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</si>
  <si>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</si>
  <si>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</si>
  <si>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</si>
  <si>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</si>
  <si>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</si>
  <si>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</si>
  <si>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</si>
  <si>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</si>
  <si>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</si>
  <si>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</si>
  <si>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</si>
  <si>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</si>
  <si>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</si>
  <si>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</si>
  <si>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</si>
  <si>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</si>
  <si>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</si>
  <si>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</si>
  <si>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</si>
  <si>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</si>
  <si>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</si>
  <si>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</si>
  <si>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</si>
  <si>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</si>
  <si>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</si>
  <si>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</si>
  <si>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</si>
  <si>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</si>
  <si>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</si>
  <si>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</si>
  <si>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</si>
  <si>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</si>
  <si>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</si>
  <si>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</si>
  <si>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</si>
  <si>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</si>
  <si>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</si>
  <si>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</si>
  <si>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</si>
  <si>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</si>
  <si>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</si>
  <si>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</si>
  <si>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</si>
  <si>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</si>
  <si>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</si>
  <si>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</si>
  <si>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</si>
  <si>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</si>
  <si>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</si>
  <si>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</si>
  <si>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</si>
  <si>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</si>
  <si>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</si>
  <si>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</si>
  <si>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</si>
  <si>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</si>
  <si>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</si>
  <si>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</si>
  <si>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</si>
  <si>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</si>
  <si>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</si>
  <si>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</si>
  <si>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</si>
  <si>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</si>
  <si>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</si>
  <si>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</si>
  <si>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</si>
  <si>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</si>
  <si>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</si>
  <si>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</si>
  <si>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</si>
  <si>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</si>
  <si>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</si>
  <si>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</si>
  <si>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</si>
  <si>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</si>
  <si>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</si>
  <si>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</si>
  <si>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</si>
  <si>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</si>
  <si>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</si>
  <si>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</si>
  <si>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</si>
  <si>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</si>
  <si>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</si>
  <si>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</si>
  <si>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</si>
  <si>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</si>
  <si>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</si>
  <si>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</si>
  <si>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</si>
  <si>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</si>
  <si>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</si>
  <si>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</si>
  <si>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</si>
  <si>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</si>
  <si>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</si>
  <si>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</si>
  <si>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</si>
  <si>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</si>
  <si>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</si>
  <si>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</si>
  <si>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</si>
  <si>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</si>
  <si>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</si>
  <si>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</si>
  <si>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</si>
  <si>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</si>
  <si>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</si>
  <si>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</si>
  <si>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</si>
  <si>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</si>
  <si>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</si>
  <si>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</si>
  <si>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</si>
  <si>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</si>
  <si>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</si>
  <si>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</si>
  <si>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</si>
  <si>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</si>
  <si>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</si>
  <si>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</si>
  <si>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</si>
  <si>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</si>
  <si>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</si>
  <si>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</si>
  <si>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</si>
  <si>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</si>
  <si>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</si>
  <si>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</si>
  <si>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</si>
  <si>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</si>
  <si>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</si>
  <si>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</si>
  <si>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</si>
  <si>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</si>
  <si>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</si>
  <si>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</si>
  <si>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</si>
  <si>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</si>
  <si>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</si>
  <si>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</si>
  <si>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</si>
  <si>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</si>
  <si>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</si>
  <si>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</si>
  <si>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</si>
  <si>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</si>
  <si>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</si>
  <si>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</si>
  <si>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</si>
  <si>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</si>
  <si>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</si>
  <si>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</si>
  <si>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</si>
  <si>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</si>
  <si>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</si>
  <si>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</si>
  <si>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</si>
  <si>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</si>
  <si>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</si>
  <si>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</si>
  <si>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</si>
  <si>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</si>
  <si>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</si>
  <si>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</si>
  <si>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</si>
  <si>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</si>
  <si>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</si>
  <si>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</si>
  <si>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</si>
  <si>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</si>
  <si>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</si>
  <si>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</si>
  <si>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</si>
  <si>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</si>
  <si>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</si>
  <si>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</si>
  <si>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</si>
  <si>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</si>
  <si>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</si>
  <si>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</si>
  <si>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</si>
  <si>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</si>
  <si>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</si>
  <si>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</si>
  <si>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</si>
  <si>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</si>
  <si>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</si>
  <si>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</si>
  <si>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</si>
  <si>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</si>
  <si>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</si>
  <si>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</si>
  <si>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</si>
  <si>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</si>
  <si>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</si>
  <si>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</si>
  <si>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</si>
  <si>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</si>
  <si>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</si>
  <si>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</si>
  <si>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</si>
  <si>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</si>
  <si>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</si>
  <si>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</si>
  <si>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</si>
  <si>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</si>
  <si>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</si>
  <si>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</si>
  <si>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</si>
  <si>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</si>
  <si>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</si>
  <si>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</si>
  <si>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</si>
  <si>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</si>
  <si>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</si>
  <si>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</si>
  <si>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</si>
  <si>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</si>
  <si>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</si>
  <si>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</si>
  <si>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</si>
  <si>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</si>
  <si>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</si>
  <si>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</si>
  <si>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</si>
  <si>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</si>
  <si>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</si>
  <si>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</si>
  <si>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</si>
  <si>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</si>
  <si>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</si>
  <si>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</si>
  <si>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</si>
  <si>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</si>
  <si>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</si>
  <si>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</si>
  <si>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</si>
  <si>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</si>
  <si>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</si>
  <si>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</si>
  <si>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</si>
  <si>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</si>
  <si>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</si>
  <si>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</si>
  <si>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</si>
  <si>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</si>
  <si>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</si>
  <si>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</si>
  <si>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</si>
  <si>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</si>
  <si>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</si>
  <si>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</si>
  <si>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</si>
  <si>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</si>
  <si>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</si>
  <si>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</si>
  <si>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</si>
  <si>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</si>
  <si>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</si>
  <si>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</si>
  <si>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</si>
  <si>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</si>
  <si>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</si>
  <si>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</si>
  <si>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</si>
  <si>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</si>
  <si>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</si>
  <si>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</si>
  <si>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</si>
  <si>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</si>
  <si>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</si>
  <si>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</si>
  <si>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</si>
  <si>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</si>
  <si>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</si>
  <si>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</si>
  <si>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</si>
  <si>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</si>
  <si>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</si>
  <si>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</si>
  <si>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</si>
  <si>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</si>
  <si>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</si>
  <si>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</si>
  <si>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</si>
  <si>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</si>
  <si>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</si>
  <si>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</si>
  <si>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</si>
  <si>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</si>
  <si>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</si>
  <si>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</si>
  <si>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</si>
  <si>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</si>
  <si>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</si>
  <si>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</si>
  <si>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</si>
  <si>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</si>
  <si>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</si>
  <si>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</si>
  <si>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</si>
  <si>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</si>
  <si>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</si>
  <si>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</si>
  <si>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</si>
  <si>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</si>
  <si>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</si>
  <si>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</si>
  <si>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</si>
  <si>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</si>
  <si>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</si>
  <si>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</si>
  <si>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</si>
  <si>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</si>
  <si>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</si>
  <si>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</si>
  <si>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</si>
  <si>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</si>
  <si>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</si>
  <si>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</si>
  <si>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</si>
  <si>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</si>
  <si>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</si>
  <si>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</si>
  <si>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</si>
  <si>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</si>
  <si>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</si>
  <si>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</si>
  <si>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</si>
  <si>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</si>
  <si>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</si>
  <si>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</si>
  <si>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</si>
  <si>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</si>
  <si>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</si>
  <si>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</si>
  <si>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</si>
  <si>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</si>
  <si>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</si>
  <si>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</si>
  <si>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</si>
  <si>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</si>
  <si>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</si>
  <si>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</si>
  <si>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</si>
  <si>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</si>
  <si>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</si>
  <si>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</si>
  <si>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</si>
  <si>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</si>
  <si>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</si>
  <si>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</si>
  <si>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</si>
  <si>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</si>
  <si>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</si>
  <si>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</si>
  <si>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</si>
  <si>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</si>
  <si>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</si>
  <si>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</si>
  <si>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</si>
  <si>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</si>
  <si>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</si>
  <si>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</si>
  <si>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</si>
  <si>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</si>
  <si>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</si>
  <si>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</si>
  <si>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</si>
  <si>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</si>
  <si>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</si>
  <si>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</si>
  <si>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</si>
  <si>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</si>
  <si>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</si>
  <si>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</si>
  <si>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</si>
  <si>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</si>
  <si>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</si>
  <si>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</si>
  <si>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</si>
  <si>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</si>
  <si>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</si>
  <si>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</si>
  <si>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</si>
  <si>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</si>
  <si>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</si>
  <si>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</si>
  <si>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</si>
  <si>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</si>
  <si>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</si>
  <si>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</si>
  <si>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</si>
  <si>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</si>
  <si>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</si>
  <si>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</si>
  <si>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</si>
  <si>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</si>
  <si>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</si>
  <si>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</si>
  <si>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</si>
  <si>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</si>
  <si>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</si>
  <si>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</si>
  <si>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</si>
  <si>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</si>
  <si>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</si>
  <si>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</si>
  <si>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</si>
  <si>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</si>
  <si>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</si>
  <si>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</si>
  <si>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</si>
  <si>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</si>
  <si>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</si>
  <si>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</si>
  <si>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</si>
  <si>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</si>
  <si>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</si>
  <si>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</si>
  <si>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</si>
  <si>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</si>
  <si>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</si>
  <si>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</si>
  <si>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</si>
  <si>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</si>
  <si>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</si>
  <si>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</si>
  <si>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</si>
  <si>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</si>
  <si>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</si>
  <si>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</si>
  <si>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</si>
  <si>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</si>
  <si>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</si>
  <si>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</si>
  <si>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</si>
  <si>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</si>
  <si>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</si>
  <si>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</si>
  <si>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</si>
  <si>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</si>
  <si>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</si>
  <si>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</si>
  <si>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</si>
  <si>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</si>
  <si>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</si>
  <si>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</si>
  <si>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</si>
  <si>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</si>
  <si>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</si>
  <si>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</si>
  <si>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</si>
  <si>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</si>
  <si>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</si>
  <si>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</si>
  <si>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</si>
  <si>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</si>
  <si>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</si>
  <si>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</si>
  <si>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</si>
  <si>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</si>
  <si>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</si>
  <si>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</si>
  <si>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</si>
  <si>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</si>
  <si>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</si>
  <si>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</si>
  <si>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</si>
  <si>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</si>
  <si>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</si>
  <si>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</si>
  <si>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</si>
  <si>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</si>
  <si>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</si>
  <si>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</si>
  <si>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</si>
  <si>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</si>
  <si>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</si>
  <si>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</si>
  <si>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</si>
  <si>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</si>
  <si>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</si>
  <si>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</si>
  <si>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</si>
  <si>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</si>
  <si>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</si>
  <si>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</si>
  <si>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</si>
  <si>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</si>
  <si>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</si>
  <si>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</si>
  <si>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</si>
  <si>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</si>
  <si>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</si>
  <si>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</si>
  <si>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</si>
  <si>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</si>
  <si>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</si>
  <si>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</si>
  <si>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</si>
  <si>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</si>
  <si>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</si>
  <si>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</si>
  <si>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</si>
  <si>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</si>
  <si>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</si>
  <si>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</si>
  <si>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</si>
  <si>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</si>
  <si>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</si>
  <si>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</si>
  <si>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</si>
  <si>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</si>
  <si>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</si>
  <si>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</si>
  <si>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</si>
  <si>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</si>
  <si>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</si>
  <si>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</si>
  <si>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</si>
  <si>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</si>
  <si>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</si>
  <si>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</si>
  <si>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</si>
  <si>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</si>
  <si>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</si>
  <si>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</si>
  <si>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</si>
  <si>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</si>
  <si>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</si>
  <si>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</si>
  <si>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</si>
  <si>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</si>
  <si>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</si>
  <si>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</si>
  <si>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</si>
  <si>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</si>
  <si>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</si>
  <si>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</si>
  <si>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</si>
  <si>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</si>
  <si>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</si>
  <si>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</si>
  <si>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</si>
  <si>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</si>
  <si>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</si>
  <si>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</si>
  <si>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</si>
  <si>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</si>
  <si>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</si>
  <si>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</si>
  <si>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</si>
  <si>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</si>
  <si>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</si>
  <si>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</si>
  <si>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</si>
  <si>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</si>
  <si>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</si>
  <si>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</si>
  <si>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</si>
  <si>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</si>
  <si>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</si>
  <si>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</si>
  <si>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</si>
  <si>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</si>
  <si>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</si>
  <si>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</si>
  <si>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</si>
  <si>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</si>
  <si>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</si>
  <si>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</si>
  <si>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</si>
  <si>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</si>
  <si>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</si>
  <si>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</si>
  <si>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</si>
  <si>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</si>
  <si>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</si>
  <si>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</si>
  <si>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</si>
  <si>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</si>
  <si>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</si>
  <si>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</si>
  <si>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</si>
  <si>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</si>
  <si>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</si>
  <si>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</si>
  <si>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</si>
  <si>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</si>
  <si>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</si>
  <si>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</si>
  <si>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</si>
  <si>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</si>
  <si>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</si>
  <si>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</si>
  <si>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</si>
  <si>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</si>
  <si>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</si>
  <si>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</si>
  <si>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</si>
  <si>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</si>
  <si>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</si>
  <si>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</si>
  <si>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</si>
  <si>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</si>
  <si>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</si>
  <si>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</si>
  <si>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</si>
  <si>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</si>
  <si>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</si>
  <si>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</si>
  <si>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</si>
  <si>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</si>
  <si>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</si>
  <si>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</si>
  <si>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</si>
  <si>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</si>
  <si>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</si>
  <si>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</si>
  <si>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</si>
  <si>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</si>
  <si>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</si>
  <si>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</si>
  <si>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</si>
  <si>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</si>
  <si>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</si>
  <si>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</si>
  <si>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</si>
  <si>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</si>
  <si>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</si>
  <si>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</si>
  <si>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</si>
  <si>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</si>
  <si>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</si>
  <si>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</si>
  <si>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</si>
  <si>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</si>
  <si>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</si>
  <si>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</si>
  <si>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</si>
  <si>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</si>
  <si>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</si>
  <si>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</si>
  <si>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</si>
  <si>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</si>
  <si>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</si>
  <si>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</si>
  <si>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</si>
  <si>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</si>
  <si>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</si>
  <si>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</si>
  <si>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</si>
  <si>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</si>
  <si>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</si>
  <si>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</si>
  <si>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</si>
  <si>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</si>
  <si>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</si>
  <si>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</si>
  <si>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</si>
  <si>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</si>
  <si>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</si>
  <si>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</si>
  <si>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</si>
  <si>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</si>
  <si>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</si>
  <si>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</si>
  <si>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</si>
  <si>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</si>
  <si>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</si>
  <si>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</si>
  <si>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</si>
  <si>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</si>
  <si>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</si>
  <si>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</si>
  <si>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</si>
  <si>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</si>
  <si>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</si>
  <si>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</si>
  <si>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</si>
  <si>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</si>
  <si>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</si>
  <si>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</si>
  <si>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</si>
  <si>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</si>
  <si>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</si>
  <si>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</si>
  <si>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</si>
  <si>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</si>
  <si>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</si>
  <si>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</si>
  <si>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</si>
  <si>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</si>
  <si>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</si>
  <si>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</si>
  <si>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</si>
  <si>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</si>
  <si>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</si>
  <si>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</si>
  <si>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</si>
  <si>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</si>
  <si>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</si>
  <si>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</si>
  <si>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</si>
  <si>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</si>
  <si>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</si>
  <si>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</si>
  <si>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</si>
  <si>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</si>
  <si>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</si>
  <si>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</si>
  <si>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</si>
  <si>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</si>
  <si>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</si>
  <si>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</si>
  <si>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</si>
  <si>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</si>
  <si>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</si>
  <si>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</si>
  <si>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</si>
  <si>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</si>
  <si>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</si>
  <si>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</si>
  <si>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</si>
  <si>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</si>
  <si>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</si>
  <si>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</si>
  <si>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</si>
  <si>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</si>
  <si>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</si>
  <si>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</si>
  <si>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</si>
  <si>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</si>
  <si>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</si>
  <si>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</si>
  <si>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</si>
  <si>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</si>
  <si>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</si>
  <si>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</si>
  <si>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</si>
  <si>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</si>
  <si>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</si>
  <si>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</si>
  <si>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</si>
  <si>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</si>
  <si>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</si>
  <si>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</si>
  <si>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</si>
  <si>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</si>
  <si>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</si>
  <si>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</si>
  <si>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</si>
  <si>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</si>
  <si>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</si>
  <si>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</si>
  <si>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</si>
  <si>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</si>
  <si>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</si>
  <si>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</si>
  <si>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</si>
  <si>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</si>
  <si>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</si>
  <si>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</si>
  <si>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</si>
  <si>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</si>
  <si>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</si>
  <si>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</si>
  <si>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</si>
  <si>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</si>
  <si>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</si>
  <si>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</si>
  <si>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</si>
  <si>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</si>
  <si>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</si>
  <si>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</si>
  <si>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</si>
  <si>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</si>
  <si>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</si>
  <si>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</si>
  <si>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</si>
  <si>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</si>
  <si>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</si>
  <si>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</si>
  <si>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</si>
  <si>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</si>
  <si>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</si>
  <si>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</si>
  <si>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</si>
  <si>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</si>
  <si>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</si>
  <si>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</si>
  <si>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</si>
  <si>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</si>
  <si>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</si>
  <si>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</si>
  <si>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</si>
  <si>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</si>
  <si>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</si>
  <si>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</si>
  <si>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</si>
  <si>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</si>
  <si>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</si>
  <si>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</si>
  <si>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</si>
  <si>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</si>
  <si>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</si>
  <si>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</si>
  <si>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</si>
  <si>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</si>
  <si>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</si>
  <si>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</si>
  <si>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</si>
  <si>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</si>
  <si>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</si>
  <si>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</si>
  <si>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</si>
  <si>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</si>
  <si>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</si>
  <si>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</si>
  <si>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</si>
  <si>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</si>
  <si>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</si>
  <si>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</si>
  <si>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</si>
  <si>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</si>
  <si>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</si>
  <si>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</si>
  <si>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</si>
  <si>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</si>
  <si>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</si>
  <si>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</si>
  <si>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</si>
  <si>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</si>
  <si>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</si>
  <si>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</si>
  <si>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</si>
  <si>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</si>
  <si>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</si>
  <si>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</si>
  <si>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</si>
  <si>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</si>
  <si>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</si>
  <si>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</si>
  <si>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</si>
  <si>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</si>
  <si>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</si>
  <si>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</si>
  <si>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</si>
  <si>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</si>
  <si>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</si>
  <si>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</si>
  <si>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</si>
  <si>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</si>
  <si>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</si>
  <si>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</si>
  <si>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</si>
  <si>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</si>
  <si>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</si>
  <si>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</si>
  <si>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</si>
  <si>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</si>
  <si>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</si>
  <si>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</si>
  <si>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</si>
  <si>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</si>
  <si>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</si>
  <si>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</si>
  <si>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</si>
  <si>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</si>
  <si>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</si>
  <si>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</si>
  <si>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</si>
  <si>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</si>
  <si>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</si>
  <si>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</si>
  <si>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</si>
  <si>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</si>
  <si>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</si>
  <si>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</si>
  <si>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</si>
  <si>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</si>
  <si>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</si>
  <si>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</si>
  <si>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</si>
  <si>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</si>
  <si>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</si>
  <si>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</si>
  <si>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</si>
  <si>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</si>
  <si>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</si>
  <si>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</si>
  <si>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</si>
  <si>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</si>
  <si>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</si>
  <si>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</si>
  <si>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</si>
  <si>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</si>
  <si>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</si>
  <si>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</si>
  <si>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</si>
  <si>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</si>
  <si>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</si>
  <si>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</si>
  <si>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</si>
  <si>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</si>
  <si>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</si>
  <si>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</si>
  <si>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</si>
  <si>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</si>
  <si>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</si>
  <si>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</si>
  <si>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</si>
  <si>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</si>
  <si>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</si>
  <si>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</si>
  <si>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</si>
  <si>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</si>
  <si>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</si>
  <si>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</si>
  <si>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</si>
  <si>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</si>
  <si>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</si>
  <si>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</si>
  <si>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</si>
  <si>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</si>
  <si>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</si>
  <si>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</si>
  <si>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</si>
  <si>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</si>
  <si>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</si>
  <si>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</si>
  <si>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</si>
  <si>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</si>
  <si>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</si>
  <si>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</si>
  <si>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</si>
  <si>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</si>
  <si>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</si>
  <si>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</si>
  <si>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</si>
  <si>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</si>
  <si>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</si>
  <si>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</si>
  <si>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</si>
  <si>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</si>
  <si>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</si>
  <si>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</si>
  <si>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</si>
  <si>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</si>
  <si>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</si>
  <si>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</si>
  <si>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</si>
  <si>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</si>
  <si>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</si>
  <si>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</si>
  <si>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</si>
  <si>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</si>
  <si>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</si>
  <si>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</si>
  <si>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</si>
  <si>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</si>
  <si>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</si>
  <si>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</si>
  <si>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</si>
  <si>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</si>
  <si>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</si>
  <si>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</si>
  <si>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</si>
  <si>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</si>
  <si>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</si>
  <si>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</si>
  <si>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</si>
  <si>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</si>
  <si>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</si>
  <si>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</si>
  <si>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</si>
  <si>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</si>
  <si>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</si>
  <si>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</si>
  <si>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</si>
  <si>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</si>
  <si>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</si>
  <si>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</si>
  <si>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</si>
  <si>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</si>
  <si>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</si>
  <si>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</si>
  <si>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</si>
  <si>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</si>
  <si>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</si>
  <si>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</si>
  <si>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</si>
  <si>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</si>
  <si>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</si>
  <si>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</si>
  <si>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</si>
  <si>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</si>
  <si>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</si>
  <si>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</si>
  <si>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</si>
  <si>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</si>
  <si>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</si>
  <si>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</si>
  <si>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</si>
  <si>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</si>
  <si>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</si>
  <si>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</si>
  <si>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</si>
  <si>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</si>
  <si>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</si>
  <si>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</si>
  <si>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</si>
  <si>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</si>
  <si>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</si>
  <si>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</si>
  <si>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</si>
  <si>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</si>
  <si>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</si>
  <si>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</si>
  <si>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</si>
  <si>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</si>
  <si>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</si>
  <si>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</si>
  <si>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</si>
  <si>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</si>
  <si>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</si>
  <si>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</si>
  <si>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</si>
  <si>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</si>
  <si>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</si>
  <si>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</si>
  <si>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</si>
  <si>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</si>
  <si>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</si>
  <si>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</si>
  <si>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</si>
  <si>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</si>
  <si>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</si>
  <si>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</si>
  <si>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</si>
  <si>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</si>
  <si>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</si>
  <si>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</si>
  <si>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</si>
  <si>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</si>
  <si>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</si>
  <si>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</si>
  <si>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</si>
  <si>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</si>
  <si>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</si>
  <si>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</si>
  <si>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</si>
  <si>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</si>
  <si>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</si>
  <si>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</si>
  <si>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</si>
  <si>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</si>
  <si>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</si>
  <si>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</si>
  <si>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</si>
  <si>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</si>
  <si>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</si>
  <si>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</si>
  <si>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</si>
  <si>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</si>
  <si>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</si>
  <si>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</si>
  <si>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</si>
  <si>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</si>
  <si>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</si>
  <si>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</si>
  <si>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</si>
  <si>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</si>
  <si>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</si>
  <si>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</si>
  <si>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</si>
  <si>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</si>
  <si>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</si>
  <si>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</si>
  <si>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</si>
  <si>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</si>
  <si>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</si>
  <si>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</si>
  <si>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</si>
  <si>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</si>
  <si>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</si>
  <si>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</si>
  <si>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</si>
  <si>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</si>
  <si>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</si>
  <si>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</si>
  <si>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</si>
  <si>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</si>
  <si>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</si>
  <si>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</si>
  <si>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</si>
  <si>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</si>
  <si>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</si>
  <si>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</si>
  <si>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</si>
  <si>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</si>
  <si>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</si>
  <si>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</si>
  <si>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</si>
  <si>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</si>
  <si>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</si>
  <si>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</si>
  <si>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</si>
  <si>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</si>
  <si>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</si>
  <si>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</si>
  <si>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</si>
  <si>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</si>
  <si>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</si>
  <si>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</si>
  <si>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</si>
  <si>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</si>
  <si>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</si>
  <si>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</si>
  <si>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</si>
  <si>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</si>
  <si>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</si>
  <si>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</si>
  <si>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</si>
  <si>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</si>
  <si>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</si>
  <si>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</si>
  <si>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</si>
  <si>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</si>
  <si>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</si>
  <si>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</si>
  <si>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</si>
  <si>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</si>
  <si>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</si>
  <si>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</si>
  <si>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</si>
  <si>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</si>
  <si>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</si>
  <si>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</si>
  <si>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</si>
  <si>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</si>
  <si>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</si>
  <si>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</si>
  <si>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</si>
  <si>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</si>
  <si>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</si>
  <si>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</si>
  <si>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</si>
  <si>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</si>
  <si>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</si>
  <si>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</si>
  <si>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</si>
  <si>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</si>
  <si>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</si>
  <si>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</si>
  <si>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</si>
  <si>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</si>
  <si>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</si>
  <si>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</si>
  <si>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</si>
  <si>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</si>
  <si>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</si>
  <si>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</si>
  <si>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</si>
  <si>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</si>
  <si>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</si>
  <si>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</si>
  <si>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</si>
  <si>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</si>
  <si>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</si>
  <si>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</si>
  <si>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</si>
  <si>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</si>
  <si>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</si>
  <si>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</si>
  <si>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</si>
  <si>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</si>
  <si>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</si>
  <si>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</si>
  <si>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</si>
  <si>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</si>
  <si>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</si>
  <si>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</si>
  <si>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</si>
  <si>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</si>
  <si>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</si>
  <si>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</si>
  <si>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</si>
  <si>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</si>
  <si>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</si>
  <si>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</si>
  <si>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</si>
  <si>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</si>
  <si>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</si>
  <si>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</si>
  <si>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</si>
  <si>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</si>
  <si>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</si>
  <si>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</si>
  <si>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</si>
  <si>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</si>
  <si>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</si>
  <si>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</si>
  <si>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</si>
  <si>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</si>
  <si>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</si>
  <si>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</si>
  <si>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</si>
  <si>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</si>
  <si>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</si>
  <si>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</si>
  <si>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</si>
  <si>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</si>
  <si>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</si>
  <si>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</si>
  <si>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</si>
  <si>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</si>
  <si>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</si>
  <si>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</si>
  <si>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</si>
  <si>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</si>
  <si>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</si>
  <si>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</si>
  <si>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</si>
  <si>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</si>
  <si>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</si>
  <si>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</si>
  <si>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</si>
  <si>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</si>
  <si>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</si>
  <si>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</si>
  <si>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</si>
  <si>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</si>
  <si>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</si>
  <si>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</si>
  <si>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</si>
  <si>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</si>
  <si>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</si>
  <si>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</si>
  <si>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</si>
  <si>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</si>
  <si>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</si>
  <si>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</si>
  <si>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</si>
  <si>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</si>
  <si>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</si>
  <si>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</si>
  <si>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</si>
  <si>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</si>
  <si>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</si>
  <si>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</si>
  <si>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</si>
  <si>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</si>
  <si>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</si>
  <si>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</si>
  <si>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</si>
  <si>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</si>
  <si>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</si>
  <si>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</si>
  <si>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</si>
  <si>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</si>
  <si>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</si>
  <si>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</si>
  <si>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</si>
  <si>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</si>
  <si>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</si>
  <si>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</si>
  <si>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</si>
  <si>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</si>
  <si>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</si>
  <si>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</si>
  <si>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</si>
  <si>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</si>
  <si>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</si>
  <si>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</si>
  <si>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</si>
  <si>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</si>
  <si>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</si>
  <si>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</si>
  <si>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</si>
  <si>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</si>
  <si>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</si>
  <si>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</si>
  <si>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</si>
  <si>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</si>
  <si>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</si>
  <si>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</si>
  <si>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</si>
  <si>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</si>
  <si>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</si>
  <si>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</si>
  <si>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</si>
  <si>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</si>
  <si>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</si>
  <si>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</si>
  <si>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</si>
  <si>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</si>
  <si>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</si>
  <si>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</si>
  <si>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</si>
  <si>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</si>
  <si>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</si>
  <si>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</si>
  <si>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</si>
  <si>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</si>
  <si>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</si>
  <si>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</si>
  <si>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</si>
  <si>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</si>
  <si>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</si>
  <si>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</si>
  <si>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</si>
  <si>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</si>
  <si>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</si>
  <si>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</si>
  <si>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</si>
  <si>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</si>
  <si>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</si>
  <si>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</si>
  <si>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</si>
  <si>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</si>
  <si>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</si>
  <si>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</si>
  <si>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</si>
  <si>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</si>
  <si>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</si>
  <si>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</si>
  <si>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</si>
  <si>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</si>
  <si>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</si>
  <si>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</si>
  <si>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</si>
  <si>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</si>
  <si>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</si>
  <si>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</si>
  <si>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</si>
  <si>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</si>
  <si>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</si>
  <si>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</si>
  <si>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</si>
  <si>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</si>
  <si>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</si>
  <si>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</si>
  <si>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</si>
  <si>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</si>
  <si>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</si>
  <si>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</si>
  <si>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</si>
  <si>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</si>
  <si>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</si>
  <si>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</si>
  <si>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</si>
  <si>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</si>
  <si>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</si>
  <si>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</si>
  <si>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</si>
  <si>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</si>
  <si>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</si>
  <si>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</si>
  <si>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</si>
  <si>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</si>
  <si>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</si>
  <si>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</si>
  <si>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</si>
  <si>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</si>
  <si>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</si>
  <si>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</si>
  <si>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</si>
  <si>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</si>
  <si>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</si>
  <si>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</si>
  <si>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</si>
  <si>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</si>
  <si>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</si>
  <si>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</si>
  <si>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</si>
  <si>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</si>
  <si>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</si>
  <si>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</si>
  <si>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</si>
  <si>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</si>
  <si>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</si>
  <si>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</si>
  <si>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</si>
  <si>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</si>
  <si>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</si>
  <si>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</si>
  <si>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</si>
  <si>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</si>
  <si>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</si>
  <si>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</si>
  <si>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</si>
  <si>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</si>
  <si>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</si>
  <si>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</si>
  <si>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</si>
  <si>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</si>
  <si>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</si>
  <si>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</si>
  <si>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</si>
  <si>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</si>
  <si>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</si>
  <si>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</si>
  <si>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</si>
  <si>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</si>
  <si>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</si>
  <si>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</si>
  <si>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</si>
  <si>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</si>
  <si>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</si>
  <si>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</si>
  <si>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</si>
  <si>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</si>
  <si>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</si>
  <si>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</si>
  <si>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</si>
  <si>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</si>
  <si>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</si>
  <si>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</si>
  <si>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</si>
  <si>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</si>
  <si>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</si>
  <si>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</si>
  <si>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</si>
  <si>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</si>
  <si>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</si>
  <si>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</si>
  <si>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</si>
  <si>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</si>
  <si>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</si>
  <si>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</si>
  <si>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</si>
  <si>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</si>
  <si>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</si>
  <si>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</si>
  <si>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</si>
  <si>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</si>
  <si>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</si>
  <si>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</si>
  <si>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</si>
  <si>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</si>
  <si>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</si>
  <si>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</si>
  <si>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</si>
  <si>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</si>
  <si>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</si>
  <si>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</si>
  <si>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</si>
  <si>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</si>
  <si>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</si>
  <si>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</si>
  <si>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</si>
  <si>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</si>
  <si>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</si>
  <si>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</si>
  <si>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</si>
  <si>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</si>
  <si>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</si>
  <si>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</si>
  <si>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</si>
  <si>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</si>
  <si>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</si>
  <si>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</si>
  <si>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</si>
  <si>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</si>
  <si>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</si>
  <si>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</si>
  <si>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</si>
  <si>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</si>
  <si>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</si>
  <si>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</si>
  <si>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</si>
  <si>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</si>
  <si>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</si>
  <si>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</si>
  <si>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</si>
  <si>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</si>
  <si>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</si>
  <si>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</si>
  <si>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</si>
  <si>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</si>
  <si>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</si>
  <si>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</si>
  <si>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</si>
  <si>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</si>
  <si>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</si>
  <si>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</si>
  <si>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</si>
  <si>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</si>
  <si>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</si>
  <si>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</si>
  <si>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</si>
  <si>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</si>
  <si>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</si>
  <si>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</si>
  <si>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</si>
  <si>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</si>
  <si>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</si>
  <si>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</si>
  <si>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</si>
  <si>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</si>
  <si>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</si>
  <si>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</si>
  <si>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</si>
  <si>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</si>
  <si>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</si>
  <si>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</si>
  <si>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</si>
  <si>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</si>
  <si>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</si>
  <si>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</si>
  <si>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</si>
  <si>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</si>
  <si>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</si>
  <si>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</si>
  <si>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</si>
  <si>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</si>
  <si>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</si>
  <si>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</si>
  <si>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</si>
  <si>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</si>
  <si>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</si>
  <si>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</si>
  <si>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</si>
  <si>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</si>
  <si>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</si>
  <si>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</si>
  <si>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</si>
  <si>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</si>
  <si>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</si>
  <si>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</si>
  <si>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</si>
  <si>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</si>
  <si>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</si>
  <si>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</si>
  <si>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</si>
  <si>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</si>
  <si>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</si>
  <si>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</si>
  <si>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</si>
  <si>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</si>
  <si>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</si>
  <si>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</si>
  <si>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</si>
  <si>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</si>
  <si>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</si>
  <si>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</si>
  <si>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</si>
  <si>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</si>
  <si>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</si>
  <si>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</si>
  <si>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</si>
  <si>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</si>
  <si>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</si>
  <si>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</si>
  <si>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</si>
  <si>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</si>
  <si>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</si>
  <si>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</si>
  <si>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</si>
  <si>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</si>
  <si>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</si>
  <si>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</si>
  <si>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</si>
  <si>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</si>
  <si>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</si>
  <si>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</si>
  <si>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</si>
  <si>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</si>
  <si>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</si>
  <si>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</si>
  <si>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</si>
  <si>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</si>
  <si>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</si>
  <si>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</si>
  <si>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</si>
  <si>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</si>
  <si>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</si>
  <si>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</si>
  <si>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</si>
  <si>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</si>
  <si>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</si>
  <si>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</si>
  <si>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</si>
  <si>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</si>
  <si>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</si>
  <si>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</si>
  <si>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</si>
  <si>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</si>
  <si>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</si>
  <si>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</si>
  <si>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</si>
  <si>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</si>
  <si>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</si>
  <si>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</si>
  <si>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</si>
  <si>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</si>
  <si>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</si>
  <si>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</si>
  <si>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</si>
  <si>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</si>
  <si>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</si>
  <si>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</si>
  <si>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</si>
  <si>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</si>
  <si>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</si>
  <si>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</si>
  <si>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</si>
  <si>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</si>
  <si>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</si>
  <si>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</si>
  <si>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</si>
  <si>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</si>
  <si>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</si>
  <si>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</si>
  <si>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</si>
  <si>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</si>
  <si>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</si>
  <si>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</si>
  <si>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</si>
  <si>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</si>
  <si>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</si>
  <si>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</si>
  <si>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</si>
  <si>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</si>
  <si>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</si>
  <si>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</si>
  <si>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</si>
  <si>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</si>
  <si>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</si>
  <si>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</si>
  <si>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</si>
  <si>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</si>
  <si>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</si>
  <si>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</si>
  <si>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</si>
  <si>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</si>
  <si>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</si>
  <si>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</si>
  <si>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</si>
  <si>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</si>
  <si>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</si>
  <si>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</si>
  <si>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</si>
  <si>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</si>
  <si>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</si>
  <si>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</si>
  <si>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</si>
  <si>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</si>
  <si>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</si>
  <si>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</si>
  <si>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</si>
  <si>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</si>
  <si>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</si>
  <si>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</si>
  <si>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</si>
  <si>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</si>
  <si>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</si>
  <si>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</si>
  <si>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</si>
  <si>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</si>
  <si>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</si>
  <si>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</si>
  <si>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</si>
  <si>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</si>
  <si>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</si>
  <si>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</si>
  <si>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</si>
  <si>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</si>
  <si>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</si>
  <si>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</si>
  <si>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</si>
  <si>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</si>
  <si>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</si>
  <si>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</si>
  <si>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</si>
  <si>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</si>
  <si>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</si>
  <si>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</si>
  <si>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</si>
  <si>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</si>
  <si>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</si>
  <si>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</si>
  <si>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</si>
  <si>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</si>
  <si>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</si>
  <si>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</si>
  <si>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</si>
  <si>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</si>
  <si>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</si>
  <si>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</si>
  <si>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</si>
  <si>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</si>
  <si>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</si>
  <si>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</si>
  <si>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</si>
  <si>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</si>
  <si>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</si>
  <si>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</si>
  <si>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</si>
  <si>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</si>
  <si>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</si>
  <si>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</si>
  <si>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</si>
  <si>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</si>
  <si>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</si>
  <si>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</si>
  <si>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</si>
  <si>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</si>
  <si>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</si>
  <si>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</si>
  <si>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</si>
  <si>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</si>
  <si>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</si>
  <si>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</si>
  <si>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</si>
  <si>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</si>
  <si>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</si>
  <si>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</si>
  <si>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</si>
  <si>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</si>
  <si>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</si>
  <si>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</si>
  <si>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</si>
  <si>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</si>
  <si>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</si>
  <si>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</si>
  <si>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</si>
  <si>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</si>
  <si>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</si>
  <si>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</si>
  <si>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</si>
  <si>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</si>
  <si>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</si>
  <si>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</si>
  <si>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</si>
  <si>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</si>
  <si>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</si>
  <si>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</si>
  <si>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</si>
  <si>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</si>
  <si>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</si>
  <si>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</si>
  <si>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</si>
  <si>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</si>
  <si>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</si>
  <si>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</si>
  <si>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</si>
  <si>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</si>
  <si>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</si>
  <si>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</si>
  <si>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</si>
  <si>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</si>
  <si>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</si>
  <si>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</si>
  <si>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</si>
  <si>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</si>
  <si>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</si>
  <si>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</si>
  <si>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</si>
  <si>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</si>
  <si>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</si>
  <si>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</si>
  <si>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</si>
  <si>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</si>
  <si>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</si>
  <si>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</si>
  <si>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</si>
  <si>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</si>
  <si>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</si>
  <si>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</si>
  <si>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</si>
  <si>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</si>
  <si>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</si>
  <si>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</si>
  <si>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</si>
  <si>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</si>
  <si>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</si>
  <si>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</si>
  <si>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</si>
  <si>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</si>
  <si>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</si>
  <si>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</si>
  <si>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</si>
  <si>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</si>
  <si>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</si>
  <si>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</si>
  <si>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</si>
  <si>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</si>
  <si>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</si>
  <si>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</si>
  <si>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</si>
  <si>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</si>
  <si>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</si>
  <si>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</si>
  <si>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</si>
  <si>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</si>
  <si>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</si>
  <si>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</si>
  <si>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</si>
  <si>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</si>
  <si>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</si>
  <si>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</si>
  <si>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</si>
  <si>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</si>
  <si>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</si>
  <si>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</si>
  <si>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</si>
  <si>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</si>
  <si>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</si>
  <si>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</si>
  <si>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</si>
  <si>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</si>
  <si>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</si>
  <si>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</si>
  <si>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</si>
  <si>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</si>
  <si>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</si>
  <si>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</si>
  <si>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</si>
  <si>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</si>
  <si>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</si>
  <si>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</si>
  <si>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</si>
  <si>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</si>
  <si>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</si>
  <si>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</si>
  <si>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</si>
  <si>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</si>
  <si>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</si>
  <si>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</si>
  <si>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</si>
  <si>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</si>
  <si>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</si>
  <si>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</si>
  <si>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</si>
  <si>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</si>
  <si>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</si>
  <si>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</si>
  <si>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</si>
  <si>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</si>
  <si>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</si>
  <si>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</si>
  <si>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</si>
  <si>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</si>
  <si>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</si>
  <si>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</si>
  <si>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</si>
  <si>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</si>
  <si>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</si>
  <si>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</si>
  <si>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</si>
  <si>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</si>
  <si>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</si>
  <si>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</si>
  <si>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</si>
  <si>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</si>
  <si>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</si>
  <si>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</si>
  <si>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</si>
  <si>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</si>
  <si>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</si>
  <si>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</si>
  <si>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</si>
  <si>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</si>
  <si>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</si>
  <si>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</si>
  <si>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</si>
  <si>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</si>
  <si>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</si>
  <si>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</si>
  <si>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</si>
  <si>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</si>
  <si>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</si>
  <si>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</si>
  <si>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</si>
  <si>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</si>
  <si>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</si>
  <si>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</si>
  <si>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</si>
  <si>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</si>
  <si>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</si>
  <si>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</si>
  <si>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</si>
  <si>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</si>
  <si>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</si>
  <si>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</si>
  <si>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</si>
  <si>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</si>
  <si>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</si>
  <si>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</si>
  <si>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</si>
  <si>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</si>
  <si>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</si>
  <si>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</si>
  <si>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</si>
  <si>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</si>
  <si>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</si>
  <si>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</si>
  <si>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</si>
  <si>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</si>
  <si>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</si>
  <si>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</si>
  <si>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</si>
  <si>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</si>
  <si>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</si>
  <si>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</si>
  <si>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</si>
  <si>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</si>
  <si>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</si>
  <si>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</si>
  <si>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</si>
  <si>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</si>
  <si>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</si>
  <si>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</si>
  <si>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</si>
  <si>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</si>
  <si>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</si>
  <si>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</si>
  <si>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</si>
  <si>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</si>
  <si>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</si>
  <si>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</si>
  <si>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</si>
  <si>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</si>
  <si>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</si>
  <si>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</si>
  <si>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</si>
  <si>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</si>
  <si>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</si>
  <si>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</si>
  <si>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</si>
  <si>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</si>
  <si>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</si>
  <si>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</si>
  <si>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</si>
  <si>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</si>
  <si>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</si>
  <si>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</si>
  <si>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</si>
  <si>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</si>
  <si>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</si>
  <si>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</si>
  <si>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</si>
  <si>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</si>
  <si>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</si>
  <si>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</si>
  <si>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</si>
  <si>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</si>
  <si>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</si>
  <si>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</si>
  <si>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</si>
  <si>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</si>
  <si>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</si>
  <si>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</si>
  <si>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</si>
  <si>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</si>
  <si>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</si>
  <si>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</si>
  <si>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</si>
  <si>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</si>
  <si>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</si>
  <si>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</si>
  <si>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</si>
  <si>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</si>
  <si>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</si>
  <si>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</si>
  <si>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</si>
  <si>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</si>
  <si>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</si>
  <si>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</si>
  <si>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</si>
  <si>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</si>
  <si>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</si>
  <si>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</si>
  <si>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</si>
  <si>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</si>
  <si>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</si>
  <si>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</si>
  <si>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</si>
  <si>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</si>
  <si>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</si>
  <si>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</si>
  <si>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</si>
  <si>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</si>
  <si>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</si>
  <si>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</si>
  <si>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</si>
  <si>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</si>
  <si>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</si>
  <si>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</si>
  <si>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</si>
  <si>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</si>
  <si>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</si>
  <si>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</si>
  <si>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</si>
  <si>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</si>
  <si>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</si>
  <si>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</si>
  <si>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</si>
  <si>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</si>
  <si>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</si>
  <si>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</si>
  <si>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</si>
  <si>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</si>
  <si>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</si>
  <si>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</si>
  <si>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</si>
  <si>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</si>
  <si>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</si>
  <si>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</si>
  <si>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</si>
  <si>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</si>
  <si>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</si>
  <si>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</si>
  <si>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</si>
  <si>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</si>
  <si>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</si>
  <si>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</si>
  <si>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</si>
  <si>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</si>
  <si>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</si>
  <si>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</si>
  <si>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</si>
  <si>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</si>
  <si>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</si>
  <si>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</si>
  <si>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</si>
  <si>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</si>
  <si>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</si>
  <si>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</si>
  <si>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</si>
  <si>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</si>
  <si>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</si>
  <si>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</si>
  <si>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</si>
  <si>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</si>
  <si>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</si>
  <si>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</si>
  <si>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</si>
  <si>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</si>
  <si>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</si>
  <si>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</si>
  <si>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</si>
  <si>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</si>
  <si>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</si>
  <si>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</si>
  <si>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</si>
  <si>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</si>
  <si>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</si>
  <si>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</si>
  <si>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</si>
  <si>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</si>
  <si>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</si>
  <si>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</si>
  <si>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</si>
  <si>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</si>
  <si>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</si>
  <si>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</si>
  <si>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</si>
  <si>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</si>
  <si>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</si>
  <si>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</si>
  <si>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</si>
  <si>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</si>
  <si>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</si>
  <si>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</si>
  <si>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</si>
  <si>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</si>
  <si>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</si>
  <si>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</si>
  <si>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</si>
  <si>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</si>
  <si>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</si>
  <si>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</si>
  <si>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</si>
  <si>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</si>
  <si>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</si>
  <si>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</si>
  <si>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</si>
  <si>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</si>
  <si>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</si>
  <si>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</si>
  <si>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</si>
  <si>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</si>
  <si>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</si>
  <si>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</si>
  <si>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</si>
  <si>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</si>
  <si>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</si>
  <si>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</si>
  <si>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</si>
  <si>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</si>
  <si>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</si>
  <si>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</si>
  <si>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</si>
  <si>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</si>
  <si>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</si>
  <si>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</si>
  <si>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</si>
  <si>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</si>
  <si>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</si>
  <si>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</si>
  <si>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</si>
  <si>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</si>
  <si>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</si>
  <si>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</si>
  <si>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</si>
  <si>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</si>
  <si>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</si>
  <si>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</si>
  <si>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</si>
  <si>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</si>
  <si>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</si>
  <si>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</si>
  <si>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</si>
  <si>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</si>
  <si>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</si>
  <si>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</si>
  <si>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</si>
  <si>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</si>
  <si>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</si>
  <si>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</si>
  <si>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</si>
  <si>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</si>
  <si>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</si>
  <si>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</si>
  <si>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</si>
  <si>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</si>
  <si>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</si>
  <si>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</si>
  <si>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</si>
  <si>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</si>
  <si>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</si>
  <si>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</si>
  <si>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</si>
  <si>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</si>
  <si>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</si>
  <si>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</si>
  <si>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</si>
  <si>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</si>
  <si>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</si>
  <si>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</si>
  <si>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</si>
  <si>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</si>
  <si>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</si>
  <si>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</si>
  <si>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</si>
  <si>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</si>
  <si>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</si>
  <si>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</si>
  <si>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</si>
  <si>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</si>
  <si>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</si>
  <si>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</si>
  <si>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</si>
  <si>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</si>
  <si>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</si>
  <si>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</si>
  <si>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</si>
  <si>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</si>
  <si>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</si>
  <si>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</si>
  <si>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</si>
  <si>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</si>
  <si>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</si>
  <si>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</si>
  <si>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</si>
  <si>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</si>
  <si>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</si>
  <si>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</si>
  <si>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</si>
  <si>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</si>
  <si>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</si>
  <si>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</si>
  <si>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</si>
  <si>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</si>
  <si>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</si>
  <si>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</si>
  <si>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</si>
  <si>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</si>
  <si>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</si>
  <si>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</si>
  <si>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</si>
  <si>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</si>
  <si>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</si>
  <si>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</si>
  <si>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</si>
  <si>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</si>
  <si>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</si>
  <si>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</si>
  <si>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</si>
  <si>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</si>
  <si>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</si>
  <si>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</si>
  <si>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</si>
  <si>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</si>
  <si>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</si>
  <si>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</si>
  <si>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</si>
  <si>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</si>
  <si>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</si>
  <si>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</si>
  <si>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</si>
  <si>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</si>
  <si>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</si>
  <si>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</si>
  <si>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</si>
  <si>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</si>
  <si>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</si>
  <si>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</si>
  <si>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</si>
  <si>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</si>
  <si>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</si>
  <si>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</si>
  <si>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</si>
  <si>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</si>
  <si>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</si>
  <si>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</si>
  <si>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</si>
  <si>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</si>
  <si>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</si>
  <si>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</si>
  <si>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</si>
  <si>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</si>
  <si>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</si>
  <si>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</si>
  <si>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</si>
  <si>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</si>
  <si>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</si>
  <si>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</si>
  <si>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</si>
  <si>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</si>
  <si>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</si>
  <si>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</si>
  <si>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</si>
  <si>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</si>
  <si>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</si>
  <si>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</si>
  <si>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</si>
  <si>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</si>
  <si>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</si>
  <si>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</si>
  <si>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</si>
  <si>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</si>
  <si>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</si>
  <si>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</si>
  <si>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</si>
  <si>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</si>
  <si>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</si>
  <si>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</si>
  <si>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</si>
  <si>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</si>
  <si>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</si>
  <si>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</si>
  <si>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</si>
  <si>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</si>
  <si>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</si>
  <si>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</si>
  <si>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</si>
  <si>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</si>
  <si>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</si>
  <si>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</si>
  <si>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</si>
  <si>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</si>
  <si>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</si>
  <si>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</si>
  <si>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</si>
  <si>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</si>
  <si>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</si>
  <si>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</si>
  <si>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</si>
  <si>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</si>
  <si>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</si>
  <si>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</si>
  <si>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</si>
  <si>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</si>
  <si>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</si>
  <si>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</si>
  <si>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</si>
  <si>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</si>
  <si>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</si>
  <si>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</si>
  <si>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</si>
  <si>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</si>
  <si>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</si>
  <si>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</si>
  <si>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</si>
  <si>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</si>
  <si>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</si>
  <si>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</si>
  <si>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</si>
  <si>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</si>
  <si>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</si>
  <si>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</si>
  <si>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</si>
  <si>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</si>
  <si>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</si>
  <si>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</si>
  <si>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</si>
  <si>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</si>
  <si>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</si>
  <si>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</si>
  <si>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</si>
  <si>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</si>
  <si>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</si>
  <si>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</si>
  <si>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</si>
  <si>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</si>
  <si>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</si>
  <si>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</si>
  <si>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</si>
  <si>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</si>
  <si>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</si>
  <si>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</si>
  <si>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</si>
  <si>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</si>
  <si>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</si>
  <si>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</si>
  <si>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</si>
  <si>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</si>
  <si>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</si>
  <si>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</si>
  <si>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</si>
  <si>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</si>
  <si>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</si>
  <si>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</si>
  <si>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</si>
  <si>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</si>
  <si>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</si>
  <si>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</si>
  <si>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</si>
  <si>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</si>
  <si>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</si>
  <si>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</si>
  <si>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</si>
  <si>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</si>
  <si>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</si>
  <si>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</si>
  <si>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</si>
  <si>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</si>
  <si>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</si>
  <si>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</si>
  <si>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</si>
  <si>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</si>
  <si>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</si>
  <si>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</si>
  <si>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</si>
  <si>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</si>
  <si>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</si>
  <si>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</si>
  <si>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</si>
  <si>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</si>
  <si>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</si>
  <si>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</si>
  <si>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</si>
  <si>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</si>
  <si>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</si>
  <si>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</si>
  <si>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</si>
  <si>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</si>
  <si>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</si>
  <si>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</si>
  <si>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</si>
  <si>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</si>
  <si>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</si>
  <si>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</si>
  <si>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</si>
  <si>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</si>
  <si>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</si>
  <si>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</si>
  <si>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</si>
  <si>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</si>
  <si>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</si>
  <si>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</si>
  <si>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</si>
  <si>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</si>
  <si>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</si>
  <si>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</si>
  <si>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</si>
  <si>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</si>
  <si>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</si>
  <si>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</si>
  <si>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</si>
  <si>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</si>
  <si>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</si>
  <si>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</si>
  <si>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</si>
  <si>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</si>
  <si>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</si>
  <si>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</si>
  <si>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</si>
  <si>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</si>
  <si>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</si>
  <si>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</si>
  <si>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</si>
  <si>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</si>
  <si>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</si>
  <si>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</si>
  <si>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</si>
  <si>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</si>
  <si>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</si>
  <si>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</si>
  <si>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</si>
  <si>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</si>
  <si>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</si>
  <si>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</si>
  <si>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</si>
  <si>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</si>
  <si>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</si>
  <si>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</si>
  <si>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</si>
  <si>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</si>
  <si>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</si>
  <si>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</si>
  <si>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</si>
  <si>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</si>
  <si>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</si>
  <si>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</si>
  <si>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</si>
  <si>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</si>
  <si>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</si>
  <si>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</si>
  <si>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</si>
  <si>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</si>
  <si>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</si>
  <si>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</si>
  <si>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</si>
  <si>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</si>
  <si>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</si>
  <si>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</si>
  <si>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</si>
  <si>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</si>
  <si>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</si>
  <si>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</si>
  <si>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</si>
  <si>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</si>
  <si>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</si>
  <si>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</si>
  <si>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</si>
  <si>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</si>
  <si>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</si>
  <si>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</si>
  <si>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</si>
  <si>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</si>
  <si>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</si>
  <si>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</si>
  <si>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</si>
  <si>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</si>
  <si>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</si>
  <si>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</si>
  <si>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</si>
  <si>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</si>
  <si>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</si>
  <si>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</si>
  <si>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</si>
  <si>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</si>
  <si>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</si>
  <si>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</si>
  <si>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</si>
  <si>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</si>
  <si>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</si>
  <si>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</si>
  <si>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</si>
  <si>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</si>
  <si>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</si>
  <si>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</si>
  <si>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</si>
  <si>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</si>
  <si>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</si>
  <si>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</si>
  <si>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</si>
  <si>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</si>
  <si>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</si>
  <si>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</si>
  <si>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</si>
  <si>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</si>
  <si>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</si>
  <si>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</si>
  <si>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</si>
  <si>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</si>
  <si>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</si>
  <si>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</si>
  <si>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</si>
  <si>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</si>
  <si>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</si>
  <si>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</si>
  <si>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</si>
  <si>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</si>
  <si>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</si>
  <si>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</si>
  <si>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</si>
  <si>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</si>
  <si>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</si>
  <si>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</si>
  <si>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</si>
  <si>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</si>
  <si>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</si>
  <si>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</si>
  <si>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</si>
  <si>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</si>
  <si>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</si>
  <si>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</si>
  <si>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</si>
  <si>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</si>
  <si>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</si>
  <si>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</si>
  <si>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</si>
  <si>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</si>
  <si>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</si>
  <si>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</si>
  <si>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</si>
  <si>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</si>
  <si>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</si>
  <si>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</si>
  <si>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</si>
  <si>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</si>
  <si>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</si>
  <si>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</si>
  <si>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</si>
  <si>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</si>
  <si>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</si>
  <si>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</si>
  <si>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</si>
  <si>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</si>
  <si>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</si>
  <si>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</si>
  <si>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</si>
  <si>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</si>
  <si>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</si>
  <si>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</si>
  <si>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</si>
  <si>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</si>
  <si>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</si>
  <si>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</si>
  <si>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</si>
  <si>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</si>
  <si>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</si>
  <si>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</si>
  <si>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</si>
  <si>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</si>
  <si>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</si>
  <si>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</si>
  <si>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</si>
  <si>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</si>
  <si>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</si>
  <si>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</si>
  <si>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</si>
  <si>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</si>
  <si>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</si>
  <si>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</si>
  <si>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</si>
  <si>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</si>
  <si>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</si>
  <si>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</si>
  <si>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</si>
  <si>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</si>
  <si>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</si>
  <si>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</si>
  <si>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</si>
  <si>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</si>
  <si>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</si>
  <si>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</si>
  <si>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</si>
  <si>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</si>
  <si>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</si>
  <si>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</si>
  <si>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</si>
  <si>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</si>
  <si>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</si>
  <si>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</si>
  <si>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</si>
  <si>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</si>
  <si>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</si>
  <si>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</si>
  <si>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</si>
  <si>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</si>
  <si>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</si>
  <si>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</si>
  <si>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</si>
  <si>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</si>
  <si>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</si>
  <si>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</si>
  <si>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</si>
  <si>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</si>
  <si>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</si>
  <si>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</si>
  <si>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</si>
  <si>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</si>
  <si>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</si>
  <si>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</si>
  <si>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</si>
  <si>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</si>
  <si>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</si>
  <si>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</si>
  <si>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</si>
  <si>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</si>
  <si>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</si>
  <si>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</si>
  <si>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</si>
  <si>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</si>
  <si>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</si>
  <si>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</si>
  <si>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</si>
  <si>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</si>
  <si>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</si>
  <si>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</si>
  <si>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</si>
  <si>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</si>
  <si>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</si>
  <si>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</si>
  <si>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</si>
  <si>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</si>
  <si>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</si>
  <si>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</si>
  <si>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</si>
  <si>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</si>
  <si>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</si>
  <si>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</si>
  <si>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</si>
  <si>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</si>
  <si>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</si>
  <si>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</si>
  <si>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</si>
  <si>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</si>
  <si>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</si>
  <si>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</si>
  <si>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</si>
  <si>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</si>
  <si>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</si>
  <si>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</si>
  <si>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</si>
  <si>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</si>
  <si>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</si>
  <si>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</si>
  <si>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</si>
  <si>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</si>
  <si>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</si>
  <si>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</si>
  <si>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</si>
  <si>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</si>
  <si>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</si>
  <si>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</si>
  <si>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</si>
  <si>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</si>
  <si>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</si>
  <si>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</si>
  <si>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</si>
  <si>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</si>
  <si>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</si>
  <si>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</si>
  <si>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</si>
  <si>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</si>
  <si>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</si>
  <si>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</si>
  <si>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</si>
  <si>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</si>
  <si>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</si>
  <si>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</si>
  <si>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</si>
  <si>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</si>
  <si>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</si>
  <si>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</si>
  <si>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</si>
  <si>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</si>
  <si>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</si>
  <si>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</si>
  <si>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</si>
  <si>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</si>
  <si>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</si>
  <si>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</si>
  <si>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</si>
  <si>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</si>
  <si>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</si>
  <si>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</si>
  <si>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</si>
  <si>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</si>
  <si>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</si>
  <si>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</si>
  <si>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</si>
  <si>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</si>
  <si>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</si>
  <si>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</si>
  <si>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</si>
  <si>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</si>
  <si>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</si>
  <si>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</si>
  <si>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</si>
  <si>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</si>
  <si>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</si>
  <si>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</si>
  <si>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</si>
  <si>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</si>
  <si>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</si>
  <si>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</si>
  <si>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</si>
  <si>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</si>
  <si>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</si>
  <si>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</si>
  <si>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</si>
  <si>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</si>
  <si>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</si>
  <si>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</si>
  <si>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</si>
  <si>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</si>
  <si>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</si>
  <si>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</si>
  <si>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</si>
  <si>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</si>
  <si>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</si>
  <si>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</si>
  <si>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</si>
  <si>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</si>
  <si>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</si>
  <si>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</si>
  <si>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</si>
  <si>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</si>
  <si>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</si>
  <si>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</si>
  <si>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</si>
  <si>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</si>
  <si>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</si>
  <si>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</si>
  <si>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</si>
  <si>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</si>
  <si>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</si>
  <si>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</si>
  <si>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</si>
  <si>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</si>
  <si>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</si>
  <si>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</si>
  <si>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</si>
  <si>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</si>
  <si>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</si>
  <si>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</si>
  <si>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</si>
  <si>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</si>
  <si>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</si>
  <si>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</si>
  <si>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</si>
  <si>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</si>
  <si>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</si>
  <si>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</si>
  <si>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</si>
  <si>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</si>
  <si>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</si>
  <si>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</si>
  <si>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</si>
  <si>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</si>
  <si>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</si>
  <si>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</si>
  <si>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</si>
  <si>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</si>
  <si>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</si>
  <si>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</si>
  <si>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</si>
  <si>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</si>
  <si>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</si>
  <si>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</si>
  <si>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</si>
  <si>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</si>
  <si>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</si>
  <si>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</si>
  <si>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</si>
  <si>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</si>
  <si>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</si>
  <si>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</si>
  <si>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</si>
  <si>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</si>
  <si>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</si>
  <si>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</si>
  <si>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</si>
  <si>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</si>
  <si>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</si>
  <si>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</si>
  <si>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</si>
  <si>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</si>
  <si>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</si>
  <si>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</si>
  <si>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</si>
  <si>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</si>
  <si>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</si>
  <si>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</si>
  <si>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</si>
  <si>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</si>
  <si>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</si>
  <si>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</si>
  <si>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</si>
  <si>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</si>
  <si>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</si>
  <si>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</si>
  <si>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</si>
  <si>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</si>
  <si>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</si>
  <si>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</si>
  <si>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</si>
  <si>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</si>
  <si>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</si>
  <si>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</si>
  <si>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</si>
  <si>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</si>
  <si>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</si>
  <si>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</si>
  <si>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</si>
  <si>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</si>
  <si>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</si>
  <si>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</si>
  <si>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</si>
  <si>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</si>
  <si>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</si>
  <si>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</si>
  <si>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</si>
  <si>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</si>
  <si>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</si>
  <si>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</si>
  <si>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</si>
  <si>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</si>
  <si>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</si>
  <si>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</si>
  <si>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</si>
  <si>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</si>
  <si>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</si>
  <si>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</si>
  <si>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</si>
  <si>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</si>
  <si>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</si>
  <si>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</si>
  <si>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</si>
  <si>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</si>
  <si>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</si>
  <si>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</si>
  <si>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</si>
  <si>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</si>
  <si>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</si>
  <si>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</si>
  <si>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</si>
  <si>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</si>
  <si>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</si>
  <si>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</si>
  <si>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</si>
  <si>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</si>
  <si>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</si>
  <si>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</si>
  <si>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</si>
  <si>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</si>
  <si>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</si>
  <si>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</si>
  <si>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</si>
  <si>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</si>
  <si>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</si>
  <si>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</si>
  <si>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</si>
  <si>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</si>
  <si>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</si>
  <si>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</si>
  <si>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</si>
  <si>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</si>
  <si>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</si>
  <si>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</si>
  <si>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</si>
  <si>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</si>
  <si>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</si>
  <si>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</si>
  <si>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</si>
  <si>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</si>
  <si>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</si>
  <si>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</si>
  <si>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</si>
  <si>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</si>
  <si>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</si>
  <si>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</si>
  <si>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</si>
  <si>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</si>
  <si>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</si>
  <si>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</si>
  <si>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</si>
  <si>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</si>
  <si>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</si>
  <si>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</si>
  <si>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</si>
  <si>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</si>
  <si>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</si>
  <si>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</si>
  <si>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</si>
  <si>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</si>
  <si>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</si>
  <si>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</si>
  <si>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</si>
  <si>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</si>
  <si>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</si>
  <si>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</si>
  <si>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</si>
  <si>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</si>
  <si>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</si>
  <si>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</si>
  <si>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</si>
  <si>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</si>
  <si>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</si>
  <si>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</si>
  <si>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</si>
  <si>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</si>
  <si>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</si>
  <si>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</si>
  <si>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</si>
  <si>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</si>
  <si>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</si>
  <si>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</si>
  <si>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</si>
  <si>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</si>
  <si>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</si>
  <si>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</si>
  <si>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</si>
  <si>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</si>
  <si>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</si>
  <si>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</si>
  <si>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</si>
  <si>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</si>
  <si>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</si>
  <si>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</si>
  <si>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</si>
  <si>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</si>
  <si>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</si>
  <si>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</si>
  <si>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</si>
  <si>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</si>
  <si>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</si>
  <si>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</si>
  <si>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</si>
  <si>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</si>
  <si>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</si>
  <si>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</si>
  <si>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</si>
  <si>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</si>
  <si>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</si>
  <si>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</si>
  <si>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</si>
  <si>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</si>
  <si>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</si>
  <si>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</si>
  <si>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</si>
  <si>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</si>
  <si>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</si>
  <si>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</si>
  <si>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</si>
  <si>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</si>
  <si>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</si>
  <si>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</si>
  <si>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</si>
  <si>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</si>
  <si>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</si>
  <si>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</si>
  <si>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</si>
  <si>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</si>
  <si>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</si>
  <si>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</si>
  <si>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</si>
  <si>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</si>
  <si>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</si>
  <si>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</si>
  <si>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</si>
  <si>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</si>
  <si>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</si>
  <si>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</si>
  <si>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</si>
  <si>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</si>
  <si>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</si>
  <si>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</si>
  <si>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</si>
  <si>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</si>
  <si>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</si>
  <si>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</si>
  <si>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</si>
  <si>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</si>
  <si>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</si>
  <si>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</si>
  <si>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</si>
  <si>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</si>
  <si>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</si>
  <si>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</si>
  <si>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</si>
  <si>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</si>
  <si>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</si>
  <si>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</si>
  <si>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</si>
  <si>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</si>
  <si>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</si>
  <si>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</si>
  <si>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</si>
  <si>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</si>
  <si>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</si>
  <si>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</si>
  <si>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</si>
  <si>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</si>
  <si>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</si>
  <si>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</si>
  <si>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</si>
  <si>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</si>
  <si>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</si>
  <si>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</si>
  <si>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</si>
  <si>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</si>
  <si>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</si>
  <si>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</si>
  <si>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</si>
  <si>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</si>
  <si>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</si>
  <si>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</si>
  <si>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</si>
  <si>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</si>
  <si>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</si>
  <si>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</si>
  <si>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</si>
  <si>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</si>
  <si>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</si>
  <si>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</si>
  <si>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</si>
  <si>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</si>
  <si>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</si>
  <si>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</si>
  <si>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</si>
  <si>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</si>
  <si>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</si>
  <si>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</si>
  <si>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</si>
  <si>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</si>
  <si>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</si>
  <si>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</si>
  <si>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</si>
  <si>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</si>
  <si>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</si>
  <si>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</si>
  <si>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</si>
  <si>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</si>
  <si>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</si>
  <si>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</si>
  <si>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</si>
  <si>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</si>
  <si>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</si>
  <si>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</si>
  <si>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</si>
  <si>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</si>
  <si>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</si>
  <si>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</si>
  <si>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</si>
  <si>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</si>
  <si>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</si>
  <si>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</si>
  <si>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</si>
  <si>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</si>
  <si>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</si>
  <si>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</si>
  <si>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</si>
  <si>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</si>
  <si>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</si>
  <si>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</si>
  <si>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</si>
  <si>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</si>
  <si>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</si>
  <si>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</si>
  <si>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</si>
  <si>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</si>
  <si>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</si>
  <si>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</si>
  <si>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</si>
  <si>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</si>
  <si>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</si>
  <si>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</si>
  <si>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</si>
  <si>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</si>
  <si>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</si>
  <si>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</si>
  <si>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</si>
  <si>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</si>
  <si>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</si>
  <si>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</si>
  <si>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</si>
  <si>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</si>
  <si>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</si>
  <si>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</si>
  <si>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</si>
  <si>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</si>
  <si>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</si>
  <si>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</si>
  <si>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</si>
  <si>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</si>
  <si>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</si>
  <si>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</si>
  <si>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</si>
  <si>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</si>
  <si>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</si>
  <si>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</si>
  <si>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</si>
  <si>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</si>
  <si>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</si>
  <si>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</si>
  <si>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</si>
  <si>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</si>
  <si>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</si>
  <si>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</si>
  <si>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</si>
  <si>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</si>
  <si>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</si>
  <si>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</si>
  <si>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</si>
  <si>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</si>
  <si>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</si>
  <si>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</si>
  <si>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</si>
  <si>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</si>
  <si>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</si>
  <si>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</si>
  <si>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</si>
  <si>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</si>
  <si>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</si>
  <si>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</si>
  <si>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</si>
  <si>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</si>
  <si>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</si>
  <si>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</si>
  <si>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</si>
  <si>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</si>
  <si>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</si>
  <si>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</si>
  <si>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</si>
  <si>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</si>
  <si>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</si>
  <si>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</si>
  <si>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</si>
  <si>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</si>
  <si>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</si>
  <si>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</si>
  <si>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</si>
  <si>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</si>
  <si>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</si>
  <si>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</si>
  <si>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</si>
  <si>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</si>
  <si>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</si>
  <si>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</si>
  <si>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</si>
  <si>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</si>
  <si>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</si>
  <si>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</si>
  <si>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</si>
  <si>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</si>
  <si>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</si>
  <si>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</si>
  <si>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</si>
  <si>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</si>
  <si>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</si>
  <si>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</si>
  <si>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</si>
  <si>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</si>
  <si>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</si>
  <si>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</si>
  <si>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</si>
  <si>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</si>
  <si>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</si>
  <si>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</si>
  <si>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</si>
  <si>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</si>
  <si>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</si>
  <si>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</si>
  <si>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</si>
  <si>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</si>
  <si>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</si>
  <si>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</si>
  <si>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</si>
  <si>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</si>
  <si>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</si>
  <si>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</si>
  <si>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</si>
  <si>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</si>
  <si>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</si>
  <si>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</si>
  <si>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</si>
  <si>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</si>
  <si>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</si>
  <si>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</si>
  <si>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</si>
  <si>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</si>
  <si>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</si>
  <si>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</si>
  <si>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</si>
  <si>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</si>
  <si>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</si>
  <si>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</si>
  <si>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</si>
  <si>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</si>
  <si>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</si>
  <si>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</si>
  <si>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</si>
  <si>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</si>
  <si>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</si>
  <si>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</si>
  <si>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</si>
  <si>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</si>
  <si>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</si>
  <si>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</si>
  <si>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</si>
  <si>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</si>
  <si>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</si>
  <si>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</si>
  <si>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</si>
  <si>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</si>
  <si>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</si>
  <si>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</si>
  <si>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</si>
  <si>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</si>
  <si>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</si>
  <si>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</si>
  <si>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</si>
  <si>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</si>
  <si>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</si>
  <si>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</si>
  <si>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</si>
  <si>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</si>
  <si>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</si>
  <si>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</si>
  <si>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</si>
  <si>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</si>
  <si>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</si>
  <si>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</si>
  <si>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</si>
  <si>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</si>
  <si>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</si>
  <si>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</si>
  <si>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</si>
  <si>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</si>
  <si>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</si>
  <si>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</si>
  <si>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</si>
  <si>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</si>
  <si>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</si>
  <si>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</si>
  <si>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</si>
  <si>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</si>
  <si>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</si>
  <si>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</si>
  <si>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</si>
  <si>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</si>
  <si>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</si>
  <si>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</si>
  <si>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</si>
  <si>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</si>
  <si>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</si>
  <si>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</si>
  <si>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</si>
  <si>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</si>
  <si>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</si>
  <si>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</si>
  <si>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</si>
  <si>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</si>
  <si>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</si>
  <si>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</si>
  <si>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</si>
  <si>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</si>
  <si>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</si>
  <si>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</si>
  <si>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</si>
  <si>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</si>
  <si>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</si>
  <si>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</si>
  <si>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</si>
  <si>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</si>
  <si>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</si>
  <si>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</si>
  <si>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</si>
  <si>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</si>
  <si>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</si>
  <si>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</si>
  <si>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</si>
  <si>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</si>
  <si>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</si>
  <si>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</si>
  <si>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</si>
  <si>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</si>
  <si>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</si>
  <si>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</si>
  <si>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</si>
  <si>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</si>
  <si>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</si>
  <si>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</si>
  <si>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</si>
  <si>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</si>
  <si>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</si>
  <si>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</si>
  <si>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</si>
  <si>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</si>
  <si>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</si>
  <si>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</si>
  <si>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</si>
  <si>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</si>
  <si>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</si>
  <si>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</si>
  <si>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</si>
  <si>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</si>
  <si>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</si>
  <si>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</si>
  <si>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</si>
  <si>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</si>
  <si>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</si>
  <si>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</si>
  <si>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</si>
  <si>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</si>
  <si>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</si>
  <si>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</si>
  <si>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</si>
  <si>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</si>
  <si>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</si>
  <si>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</si>
  <si>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</si>
  <si>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</si>
  <si>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</si>
  <si>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</si>
  <si>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</si>
  <si>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</si>
  <si>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</si>
  <si>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</si>
  <si>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</si>
  <si>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</si>
  <si>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</si>
  <si>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</si>
  <si>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</si>
  <si>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</si>
  <si>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</si>
  <si>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</si>
  <si>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</si>
  <si>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</si>
  <si>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</si>
  <si>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</si>
  <si>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</si>
  <si>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</si>
  <si>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</si>
  <si>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</si>
  <si>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</si>
  <si>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</si>
  <si>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</si>
  <si>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</si>
  <si>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</si>
  <si>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</si>
  <si>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</si>
  <si>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</si>
  <si>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</si>
  <si>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</si>
  <si>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</si>
  <si>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</si>
  <si>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</si>
  <si>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</si>
  <si>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</si>
  <si>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</si>
  <si>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</si>
  <si>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</si>
  <si>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</si>
  <si>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</si>
  <si>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</si>
  <si>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</si>
  <si>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</si>
  <si>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</si>
  <si>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</si>
  <si>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</si>
  <si>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</si>
  <si>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</si>
  <si>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</si>
  <si>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</si>
  <si>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</si>
  <si>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</si>
  <si>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</si>
  <si>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</si>
  <si>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</si>
  <si>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</si>
  <si>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</si>
  <si>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</si>
  <si>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</si>
  <si>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</si>
  <si>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</si>
  <si>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</si>
  <si>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</si>
  <si>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</si>
  <si>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</si>
  <si>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</si>
  <si>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</si>
  <si>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</si>
  <si>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</si>
  <si>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</si>
  <si>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</si>
  <si>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</si>
  <si>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</si>
  <si>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</si>
  <si>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</si>
  <si>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</si>
  <si>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</si>
  <si>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</si>
  <si>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</si>
  <si>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</si>
  <si>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</si>
  <si>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</si>
  <si>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</si>
  <si>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</si>
  <si>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</si>
  <si>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</si>
  <si>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</si>
  <si>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</si>
  <si>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</si>
  <si>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</si>
  <si>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</si>
  <si>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</si>
  <si>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</si>
  <si>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</si>
  <si>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</si>
  <si>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</si>
  <si>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</si>
  <si>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</si>
  <si>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</si>
  <si>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</si>
  <si>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</si>
  <si>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</si>
  <si>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</si>
  <si>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</si>
  <si>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</si>
  <si>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</si>
  <si>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</si>
  <si>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</si>
  <si>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</si>
  <si>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</si>
  <si>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</si>
  <si>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</si>
  <si>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</si>
  <si>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</si>
  <si>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</si>
  <si>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</si>
  <si>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</si>
  <si>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</si>
  <si>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</si>
  <si>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</si>
  <si>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</si>
  <si>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</si>
  <si>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</si>
  <si>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</si>
  <si>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</si>
  <si>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</si>
  <si>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</si>
  <si>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</si>
  <si>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</si>
  <si>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</si>
  <si>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</si>
  <si>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</si>
  <si>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</si>
  <si>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</si>
  <si>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</si>
  <si>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</si>
  <si>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</si>
  <si>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</si>
  <si>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</si>
  <si>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</si>
  <si>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</si>
  <si>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</si>
  <si>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</si>
  <si>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</si>
  <si>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</si>
  <si>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</si>
  <si>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</si>
  <si>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</si>
  <si>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</si>
  <si>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</si>
  <si>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</si>
  <si>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</si>
  <si>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</si>
  <si>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</si>
  <si>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</si>
  <si>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</si>
  <si>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</si>
  <si>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</si>
  <si>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</si>
  <si>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</si>
  <si>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</si>
  <si>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</si>
  <si>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</si>
  <si>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</si>
  <si>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</si>
  <si>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</si>
  <si>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</si>
  <si>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</si>
  <si>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</si>
  <si>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</si>
  <si>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</si>
  <si>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</si>
  <si>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</si>
  <si>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</si>
  <si>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</si>
  <si>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</si>
  <si>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</si>
  <si>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</si>
  <si>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</si>
  <si>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</si>
  <si>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</si>
  <si>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</si>
  <si>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</si>
  <si>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</si>
  <si>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</si>
  <si>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</si>
  <si>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</si>
  <si>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</si>
  <si>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</si>
  <si>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</si>
  <si>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</si>
  <si>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</si>
  <si>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</si>
  <si>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</si>
  <si>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</si>
  <si>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</si>
  <si>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</si>
  <si>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</si>
  <si>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</si>
  <si>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</si>
  <si>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</si>
  <si>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</si>
  <si>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</si>
  <si>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</si>
  <si>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</si>
  <si>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</si>
  <si>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</si>
  <si>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</si>
  <si>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</si>
  <si>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</si>
  <si>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</si>
  <si>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</si>
  <si>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</si>
  <si>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</si>
  <si>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</si>
  <si>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</si>
  <si>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</si>
  <si>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</si>
  <si>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</si>
  <si>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</si>
  <si>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</si>
  <si>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</si>
  <si>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</si>
  <si>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</si>
  <si>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</si>
  <si>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</si>
  <si>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</si>
  <si>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</si>
  <si>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</si>
  <si>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</si>
  <si>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</si>
  <si>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</si>
  <si>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</si>
  <si>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</si>
  <si>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</si>
  <si>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</si>
  <si>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</si>
  <si>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</si>
  <si>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</si>
  <si>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</si>
  <si>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</si>
  <si>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</si>
  <si>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</si>
  <si>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</si>
  <si>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</si>
  <si>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</si>
  <si>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</si>
  <si>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</si>
  <si>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</si>
  <si>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</si>
  <si>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</si>
  <si>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</si>
  <si>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</si>
  <si>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</si>
  <si>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</si>
  <si>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</si>
  <si>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</si>
  <si>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</si>
  <si>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</si>
  <si>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</si>
  <si>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</si>
  <si>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</si>
  <si>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</si>
  <si>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</si>
  <si>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</si>
  <si>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</si>
  <si>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</si>
  <si>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</si>
  <si>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</si>
  <si>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</si>
  <si>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</si>
  <si>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</si>
  <si>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</si>
  <si>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</si>
  <si>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</si>
  <si>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</si>
  <si>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</si>
  <si>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</si>
  <si>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</si>
  <si>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</si>
  <si>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</si>
  <si>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</si>
  <si>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</si>
  <si>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</si>
  <si>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</si>
  <si>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</si>
  <si>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</si>
  <si>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</si>
  <si>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</si>
  <si>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</si>
  <si>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</si>
  <si>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</si>
  <si>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</si>
  <si>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</si>
  <si>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</si>
  <si>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</si>
  <si>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</si>
  <si>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</si>
  <si>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</si>
  <si>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</si>
  <si>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</si>
  <si>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</si>
  <si>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</si>
  <si>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</si>
  <si>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</si>
  <si>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</si>
  <si>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</si>
  <si>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</si>
  <si>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</si>
  <si>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</si>
  <si>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</si>
  <si>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</si>
  <si>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</si>
  <si>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</si>
  <si>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</si>
  <si>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</si>
  <si>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</si>
  <si>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</si>
  <si>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</si>
  <si>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</si>
  <si>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</si>
  <si>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</si>
  <si>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</si>
  <si>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</si>
  <si>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</si>
  <si>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</si>
  <si>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</si>
  <si>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</si>
  <si>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</si>
  <si>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</si>
  <si>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</si>
  <si>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</si>
  <si>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</si>
  <si>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</si>
  <si>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</si>
  <si>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</si>
  <si>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</si>
  <si>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</si>
  <si>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</si>
  <si>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</si>
  <si>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</si>
  <si>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</si>
  <si>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</si>
  <si>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</si>
  <si>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</si>
  <si>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</si>
  <si>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</si>
  <si>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</si>
  <si>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</si>
  <si>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</si>
  <si>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</si>
  <si>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</si>
  <si>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</si>
  <si>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</si>
  <si>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</si>
  <si>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</si>
  <si>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</si>
  <si>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</si>
  <si>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</si>
  <si>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</si>
  <si>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</si>
  <si>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</si>
  <si>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</si>
  <si>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</si>
  <si>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</si>
  <si>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</si>
  <si>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</si>
  <si>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</si>
  <si>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</si>
  <si>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</si>
  <si>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</si>
  <si>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</si>
  <si>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</si>
  <si>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</si>
  <si>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</si>
  <si>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</si>
  <si>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</si>
  <si>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</si>
  <si>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</si>
  <si>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</si>
  <si>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</si>
  <si>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</si>
  <si>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</si>
  <si>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</si>
  <si>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</si>
  <si>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</si>
  <si>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</si>
  <si>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</si>
  <si>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</si>
  <si>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</si>
  <si>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</si>
  <si>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</si>
  <si>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</si>
  <si>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</si>
  <si>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</si>
  <si>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</si>
  <si>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</si>
  <si>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</si>
  <si>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</si>
  <si>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</si>
  <si>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</si>
  <si>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</si>
  <si>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</si>
  <si>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</si>
  <si>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</si>
  <si>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</si>
  <si>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</si>
  <si>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</si>
  <si>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</si>
  <si>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</si>
  <si>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</si>
  <si>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</si>
  <si>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</si>
  <si>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</si>
  <si>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</si>
  <si>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</si>
  <si>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</si>
  <si>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</si>
  <si>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</si>
  <si>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</si>
  <si>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</si>
  <si>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</si>
  <si>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</si>
  <si>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</si>
  <si>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</si>
  <si>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</si>
  <si>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</si>
  <si>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</si>
  <si>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</si>
  <si>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</si>
  <si>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</si>
  <si>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</si>
  <si>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</si>
  <si>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</si>
  <si>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</si>
  <si>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</si>
  <si>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</si>
  <si>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</si>
  <si>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</si>
  <si>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</si>
  <si>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</si>
  <si>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</si>
  <si>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</si>
  <si>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</si>
  <si>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</si>
  <si>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</si>
  <si>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</si>
  <si>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</si>
  <si>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</si>
  <si>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</si>
  <si>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</si>
  <si>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</si>
  <si>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</si>
  <si>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</si>
  <si>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</si>
  <si>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</si>
  <si>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</si>
  <si>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</si>
  <si>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</si>
  <si>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</si>
  <si>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</si>
  <si>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</si>
  <si>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</si>
  <si>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</si>
  <si>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</si>
  <si>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</si>
  <si>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</si>
  <si>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</si>
  <si>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</si>
  <si>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</si>
  <si>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</si>
  <si>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</si>
  <si>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</si>
  <si>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</si>
  <si>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</si>
  <si>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</si>
  <si>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</si>
  <si>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</si>
  <si>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</si>
  <si>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</si>
  <si>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</si>
  <si>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</si>
  <si>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</si>
  <si>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</si>
  <si>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</si>
  <si>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</si>
  <si>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</si>
  <si>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</si>
  <si>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</si>
  <si>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</si>
  <si>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</si>
  <si>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</si>
  <si>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</si>
  <si>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</si>
  <si>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</si>
  <si>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</si>
  <si>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</si>
  <si>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</si>
  <si>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</si>
  <si>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</si>
  <si>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</si>
  <si>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</si>
  <si>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</si>
  <si>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</si>
  <si>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</si>
  <si>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</si>
  <si>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</si>
  <si>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</si>
  <si>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</si>
  <si>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</si>
  <si>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</si>
  <si>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</si>
  <si>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</si>
  <si>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</si>
  <si>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</si>
  <si>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</si>
  <si>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</si>
  <si>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</si>
  <si>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</si>
  <si>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</si>
  <si>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</si>
  <si>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</si>
  <si>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</si>
  <si>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</si>
  <si>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</si>
  <si>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</si>
  <si>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</si>
  <si>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</si>
  <si>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</si>
  <si>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</si>
  <si>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</si>
  <si>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</si>
  <si>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</si>
  <si>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</si>
  <si>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</si>
  <si>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</si>
  <si>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</si>
  <si>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</si>
  <si>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</si>
  <si>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</si>
  <si>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</si>
  <si>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</si>
  <si>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</si>
  <si>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</si>
  <si>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</si>
  <si>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</si>
  <si>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</si>
  <si>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</si>
  <si>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</si>
  <si>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</si>
  <si>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</si>
  <si>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</si>
  <si>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</si>
  <si>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</si>
  <si>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</si>
  <si>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</si>
  <si>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</si>
  <si>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</si>
  <si>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</si>
  <si>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</si>
  <si>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</si>
  <si>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</si>
  <si>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</si>
  <si>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</si>
  <si>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</si>
  <si>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</si>
  <si>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</si>
  <si>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</si>
  <si>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</si>
  <si>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</si>
  <si>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</si>
  <si>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</si>
  <si>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</si>
  <si>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</si>
  <si>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</si>
  <si>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</si>
  <si>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</si>
  <si>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</si>
  <si>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</si>
  <si>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</si>
  <si>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</si>
  <si>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</si>
  <si>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</si>
  <si>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</si>
  <si>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</si>
  <si>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</si>
  <si>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</si>
  <si>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</si>
  <si>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</si>
  <si>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</si>
  <si>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</si>
  <si>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</si>
  <si>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</si>
  <si>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</si>
  <si>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</si>
  <si>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</si>
  <si>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</si>
  <si>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</si>
  <si>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</si>
  <si>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</si>
  <si>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</si>
  <si>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</si>
  <si>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</si>
  <si>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</si>
  <si>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</si>
  <si>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</si>
  <si>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</si>
  <si>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</si>
  <si>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</si>
  <si>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</si>
  <si>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</si>
  <si>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</si>
  <si>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</si>
  <si>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</si>
  <si>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</si>
  <si>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</si>
  <si>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</si>
  <si>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</si>
  <si>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</si>
  <si>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</si>
  <si>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</si>
  <si>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</si>
  <si>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</si>
  <si>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</si>
  <si>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</si>
  <si>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</si>
  <si>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</si>
  <si>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</si>
  <si>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</si>
  <si>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</si>
  <si>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</si>
  <si>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</si>
  <si>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</si>
  <si>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</si>
  <si>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</si>
  <si>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</si>
  <si>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</si>
  <si>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</si>
  <si>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</si>
  <si>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</si>
  <si>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</si>
  <si>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</si>
  <si>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</si>
  <si>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</si>
  <si>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</si>
  <si>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</si>
  <si>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</si>
  <si>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</si>
  <si>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</si>
  <si>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</si>
  <si>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</si>
  <si>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</si>
  <si>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</si>
  <si>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</si>
  <si>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</si>
  <si>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</si>
  <si>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</si>
  <si>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</si>
  <si>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</si>
  <si>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</si>
  <si>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</si>
  <si>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</si>
  <si>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</si>
  <si>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</si>
  <si>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</si>
  <si>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</si>
  <si>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</si>
  <si>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</si>
  <si>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</si>
  <si>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</si>
  <si>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</si>
  <si>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</si>
  <si>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</si>
  <si>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</si>
  <si>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</si>
  <si>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</si>
  <si>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</si>
  <si>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</si>
  <si>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</si>
  <si>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</si>
  <si>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</si>
  <si>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</si>
  <si>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</si>
  <si>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</si>
  <si>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</si>
  <si>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</si>
  <si>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</si>
  <si>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</si>
  <si>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</si>
  <si>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</si>
  <si>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</si>
  <si>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</si>
  <si>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</si>
  <si>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</si>
  <si>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</si>
  <si>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</si>
  <si>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</si>
  <si>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</si>
  <si>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</si>
  <si>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</si>
  <si>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</si>
  <si>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</si>
  <si>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</si>
  <si>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</si>
  <si>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</si>
  <si>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</si>
  <si>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</si>
  <si>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</si>
  <si>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</si>
  <si>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</si>
  <si>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</si>
  <si>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</si>
  <si>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</si>
  <si>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</si>
  <si>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</si>
  <si>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</si>
  <si>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</si>
  <si>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</si>
  <si>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</si>
  <si>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</si>
  <si>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</si>
  <si>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</si>
  <si>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</si>
  <si>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</si>
  <si>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</si>
  <si>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</si>
  <si>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</si>
  <si>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</si>
  <si>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</si>
  <si>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</si>
  <si>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</si>
  <si>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</si>
  <si>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</si>
  <si>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</si>
  <si>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</si>
  <si>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</si>
  <si>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</si>
  <si>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</si>
  <si>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</si>
  <si>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</si>
  <si>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</si>
  <si>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</si>
  <si>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</si>
  <si>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</si>
  <si>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</si>
  <si>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</si>
  <si>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</si>
  <si>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</si>
  <si>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</si>
  <si>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</si>
  <si>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</si>
  <si>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</si>
  <si>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</si>
  <si>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</si>
  <si>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</si>
  <si>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</si>
  <si>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</si>
  <si>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</si>
  <si>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</si>
  <si>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</si>
  <si>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</si>
  <si>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</si>
  <si>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</si>
  <si>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</si>
  <si>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</si>
  <si>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</si>
  <si>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</si>
  <si>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</si>
  <si>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</si>
  <si>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</si>
  <si>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</si>
  <si>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</si>
  <si>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</si>
  <si>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</si>
  <si>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</si>
  <si>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</si>
  <si>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</si>
  <si>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</si>
  <si>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</si>
  <si>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</si>
  <si>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</si>
  <si>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</si>
  <si>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</si>
  <si>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</si>
  <si>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</si>
  <si>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</si>
  <si>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</si>
  <si>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</si>
  <si>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</si>
  <si>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</si>
  <si>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</si>
  <si>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</si>
  <si>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</si>
  <si>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</si>
  <si>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</si>
  <si>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</si>
  <si>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</si>
  <si>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</si>
  <si>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</si>
  <si>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</si>
  <si>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</si>
  <si>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</si>
  <si>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</si>
  <si>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</si>
  <si>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</si>
  <si>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</si>
  <si>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</si>
  <si>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</si>
  <si>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</si>
  <si>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</si>
  <si>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</si>
  <si>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</si>
  <si>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</si>
  <si>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</si>
  <si>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</si>
  <si>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</si>
  <si>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</si>
  <si>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</si>
  <si>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</si>
  <si>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</si>
  <si>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</si>
  <si>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</si>
  <si>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</si>
  <si>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</si>
  <si>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</si>
  <si>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</si>
  <si>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</si>
  <si>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</si>
  <si>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</si>
  <si>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</si>
  <si>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</si>
  <si>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</si>
  <si>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</si>
  <si>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</si>
  <si>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</si>
  <si>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</si>
  <si>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</si>
  <si>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</si>
  <si>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</si>
  <si>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</si>
  <si>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</si>
  <si>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</si>
  <si>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</si>
  <si>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</si>
  <si>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</si>
  <si>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</si>
  <si>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</si>
  <si>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</si>
  <si>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</si>
  <si>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</si>
  <si>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</si>
  <si>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</si>
  <si>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</si>
  <si>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</si>
  <si>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</si>
  <si>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</si>
  <si>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</si>
  <si>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</si>
  <si>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</si>
  <si>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</si>
  <si>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</si>
  <si>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</si>
  <si>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</si>
  <si>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</si>
  <si>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</si>
  <si>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</si>
  <si>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</si>
  <si>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</si>
  <si>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</si>
  <si>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</si>
  <si>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</si>
  <si>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</si>
  <si>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</si>
  <si>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</si>
  <si>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</si>
  <si>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</si>
  <si>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</si>
  <si>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</si>
  <si>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</si>
  <si>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</si>
  <si>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</si>
  <si>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</si>
  <si>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</si>
  <si>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</si>
  <si>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</si>
  <si>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</si>
  <si>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</si>
  <si>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</si>
  <si>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</si>
  <si>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</si>
  <si>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</si>
  <si>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</si>
  <si>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</si>
  <si>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</si>
  <si>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</si>
  <si>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</si>
  <si>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</si>
  <si>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</si>
  <si>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</si>
  <si>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</si>
  <si>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</si>
  <si>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</si>
  <si>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</si>
  <si>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</si>
  <si>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</si>
  <si>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</si>
  <si>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</si>
  <si>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</si>
  <si>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</si>
  <si>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</si>
  <si>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</si>
  <si>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</si>
  <si>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</si>
  <si>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</si>
  <si>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</si>
  <si>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</si>
  <si>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</si>
  <si>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</si>
  <si>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</si>
  <si>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</si>
  <si>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</si>
  <si>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</si>
  <si>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</si>
  <si>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</si>
  <si>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</si>
  <si>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</si>
  <si>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</si>
  <si>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</si>
  <si>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</si>
  <si>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</si>
  <si>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</si>
  <si>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</si>
  <si>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</si>
  <si>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</si>
  <si>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</si>
  <si>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</si>
  <si>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</si>
  <si>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</si>
  <si>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</si>
  <si>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</si>
  <si>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</si>
  <si>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</si>
  <si>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</si>
  <si>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</si>
  <si>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</si>
  <si>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</si>
  <si>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</si>
  <si>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</si>
  <si>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</si>
  <si>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</si>
  <si>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</si>
  <si>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</si>
  <si>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</si>
  <si>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</si>
  <si>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</si>
  <si>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</si>
  <si>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</si>
  <si>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</si>
  <si>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</si>
  <si>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</si>
  <si>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</si>
  <si>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</si>
  <si>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</si>
  <si>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</si>
  <si>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</si>
  <si>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</si>
  <si>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</si>
  <si>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</si>
  <si>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</si>
  <si>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</si>
  <si>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</si>
  <si>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</si>
  <si>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</si>
  <si>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</si>
  <si>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</si>
  <si>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</si>
  <si>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</si>
  <si>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</si>
  <si>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</si>
  <si>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</si>
  <si>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</si>
  <si>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</si>
  <si>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</si>
  <si>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</si>
  <si>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</si>
  <si>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</si>
  <si>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</si>
  <si>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</si>
  <si>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</si>
  <si>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</si>
  <si>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</si>
  <si>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</si>
  <si>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</si>
  <si>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</si>
  <si>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</si>
  <si>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</si>
  <si>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</si>
  <si>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</si>
  <si>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</si>
  <si>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</si>
  <si>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</si>
  <si>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</si>
  <si>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</si>
  <si>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</si>
  <si>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</si>
  <si>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</si>
  <si>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</si>
  <si>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</si>
  <si>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</si>
  <si>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</si>
  <si>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</si>
  <si>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</si>
  <si>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</si>
  <si>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</si>
  <si>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</si>
  <si>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</si>
  <si>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</si>
  <si>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</si>
  <si>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</si>
  <si>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</si>
  <si>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</si>
  <si>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</si>
  <si>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</si>
  <si>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</si>
  <si>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</si>
  <si>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</si>
  <si>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</si>
  <si>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</si>
  <si>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</si>
  <si>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</si>
  <si>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</si>
  <si>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</si>
  <si>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</si>
  <si>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</si>
  <si>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</si>
  <si>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</si>
  <si>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</si>
  <si>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</si>
  <si>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</si>
  <si>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</si>
  <si>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</si>
  <si>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</si>
  <si>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</si>
  <si>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</si>
  <si>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</si>
  <si>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</si>
  <si>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</si>
  <si>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</si>
  <si>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</si>
  <si>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</si>
  <si>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</si>
  <si>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</si>
  <si>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</si>
  <si>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</si>
  <si>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</si>
  <si>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</si>
  <si>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</si>
  <si>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</si>
  <si>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</si>
  <si>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</si>
  <si>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</si>
  <si>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</si>
  <si>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</si>
  <si>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</si>
  <si>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</si>
  <si>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</si>
  <si>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</si>
  <si>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</si>
  <si>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</si>
  <si>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</si>
  <si>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</si>
  <si>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</si>
  <si>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</si>
  <si>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</si>
  <si>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</si>
  <si>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</si>
  <si>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</si>
  <si>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</si>
  <si>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</si>
  <si>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</si>
  <si>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</si>
  <si>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</si>
  <si>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</si>
  <si>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</si>
  <si>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</si>
  <si>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</si>
  <si>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</si>
  <si>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</si>
  <si>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</si>
  <si>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</si>
  <si>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</si>
  <si>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</si>
  <si>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</si>
  <si>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</si>
  <si>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</si>
  <si>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</si>
  <si>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</si>
  <si>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</si>
  <si>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</si>
  <si>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</si>
  <si>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</si>
  <si>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</si>
  <si>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</si>
  <si>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</si>
  <si>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</si>
  <si>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</si>
  <si>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</si>
  <si>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</si>
  <si>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</si>
  <si>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</si>
  <si>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</si>
  <si>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</si>
  <si>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</si>
  <si>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</si>
  <si>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</si>
  <si>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</si>
  <si>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</si>
  <si>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</si>
  <si>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</si>
  <si>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</si>
  <si>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</si>
  <si>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</si>
  <si>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</si>
  <si>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</si>
  <si>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</si>
  <si>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</si>
  <si>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</si>
  <si>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</si>
  <si>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</si>
  <si>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</si>
  <si>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</si>
  <si>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</si>
  <si>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</si>
  <si>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</si>
  <si>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</si>
  <si>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</si>
  <si>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</si>
  <si>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</si>
  <si>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</si>
  <si>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</si>
  <si>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</si>
  <si>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</si>
  <si>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</si>
  <si>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</si>
  <si>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</si>
  <si>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</si>
  <si>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</si>
  <si>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</si>
  <si>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</si>
  <si>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</si>
  <si>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</si>
  <si>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</si>
  <si>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</si>
  <si>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</si>
  <si>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</si>
  <si>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</si>
  <si>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</si>
  <si>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</si>
  <si>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</si>
  <si>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</si>
  <si>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</si>
  <si>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</si>
  <si>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</si>
  <si>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</si>
  <si>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</si>
  <si>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</si>
  <si>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</si>
  <si>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</si>
  <si>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</si>
  <si>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</si>
  <si>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</si>
  <si>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</si>
  <si>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</si>
  <si>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</si>
  <si>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</si>
  <si>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</si>
  <si>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</si>
  <si>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</si>
  <si>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</si>
  <si>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</si>
  <si>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</si>
  <si>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</si>
  <si>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</si>
  <si>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</si>
  <si>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</si>
  <si>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</si>
  <si>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</si>
  <si>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</si>
  <si>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</si>
  <si>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</si>
  <si>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</si>
  <si>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</si>
  <si>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</si>
  <si>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</si>
  <si>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</si>
  <si>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</si>
  <si>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</si>
  <si>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</si>
  <si>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</si>
  <si>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</si>
  <si>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</si>
  <si>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</si>
  <si>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</si>
  <si>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</si>
  <si>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</si>
  <si>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</si>
  <si>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</si>
  <si>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</si>
  <si>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</si>
  <si>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</si>
  <si>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</si>
  <si>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</si>
  <si>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</si>
  <si>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</si>
  <si>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</si>
  <si>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</si>
  <si>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</si>
  <si>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</si>
  <si>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</si>
  <si>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</si>
  <si>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</si>
  <si>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</si>
  <si>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</si>
  <si>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</si>
  <si>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</si>
  <si>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</si>
  <si>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</si>
  <si>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</si>
  <si>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</si>
  <si>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</si>
  <si>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</si>
  <si>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</si>
  <si>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</si>
  <si>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</si>
  <si>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</si>
  <si>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</si>
  <si>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</si>
  <si>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</si>
  <si>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</si>
  <si>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</si>
  <si>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</si>
  <si>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</si>
  <si>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</si>
  <si>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</si>
  <si>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</si>
  <si>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</si>
  <si>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</si>
  <si>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</si>
  <si>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</si>
  <si>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</si>
  <si>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</si>
  <si>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</si>
  <si>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</si>
  <si>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</si>
  <si>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</si>
  <si>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</si>
  <si>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</si>
  <si>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</si>
  <si>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</si>
  <si>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</si>
  <si>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</si>
  <si>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</si>
  <si>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</si>
  <si>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</si>
  <si>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</si>
  <si>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</si>
  <si>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</si>
  <si>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</si>
  <si>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</si>
  <si>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</si>
  <si>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</si>
  <si>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</si>
  <si>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</si>
  <si>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</si>
  <si>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</si>
  <si>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</si>
  <si>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</si>
  <si>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</si>
  <si>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</si>
  <si>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</si>
  <si>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</si>
  <si>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</si>
  <si>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</si>
  <si>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</si>
  <si>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</si>
  <si>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</si>
  <si>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</si>
  <si>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</si>
  <si>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</si>
  <si>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</si>
  <si>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</si>
  <si>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</si>
  <si>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</si>
  <si>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</si>
  <si>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</si>
  <si>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</si>
  <si>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</si>
  <si>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</si>
  <si>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</si>
  <si>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</si>
  <si>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</si>
  <si>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</si>
  <si>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</si>
  <si>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</si>
  <si>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</si>
  <si>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</si>
  <si>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</si>
  <si>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</si>
  <si>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</si>
  <si>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</si>
  <si>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</si>
  <si>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</si>
  <si>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</si>
  <si>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</si>
  <si>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</si>
  <si>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</si>
  <si>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</si>
  <si>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</si>
  <si>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</si>
  <si>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</si>
  <si>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</si>
  <si>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</si>
  <si>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</si>
  <si>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</si>
  <si>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</si>
  <si>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</si>
  <si>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</si>
  <si>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</si>
  <si>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</si>
  <si>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</si>
  <si>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</si>
  <si>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</si>
  <si>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</si>
  <si>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</si>
  <si>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</si>
  <si>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</si>
  <si>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</si>
  <si>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</si>
  <si>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</si>
  <si>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</si>
  <si>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</si>
  <si>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</si>
  <si>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</si>
  <si>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</si>
  <si>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</si>
  <si>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</si>
  <si>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</si>
  <si>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</si>
  <si>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</si>
  <si>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</si>
  <si>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</si>
  <si>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</si>
  <si>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</si>
  <si>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</si>
  <si>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</si>
  <si>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</si>
  <si>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</si>
  <si>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</si>
  <si>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</si>
  <si>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</si>
  <si>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</si>
  <si>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</si>
  <si>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</si>
  <si>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</si>
  <si>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</si>
  <si>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</si>
  <si>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</si>
  <si>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</si>
  <si>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</si>
  <si>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</si>
  <si>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</si>
  <si>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</si>
  <si>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</si>
  <si>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</si>
  <si>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</si>
  <si>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</si>
  <si>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</si>
  <si>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</si>
  <si>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</si>
  <si>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</si>
  <si>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</si>
  <si>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</si>
  <si>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</si>
  <si>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</si>
  <si>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</si>
  <si>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</si>
  <si>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</si>
  <si>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</si>
  <si>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</si>
  <si>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</si>
  <si>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</si>
  <si>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</si>
  <si>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</si>
  <si>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</si>
  <si>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</si>
  <si>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</si>
  <si>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</si>
  <si>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</si>
  <si>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</si>
  <si>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</si>
  <si>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</si>
  <si>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</si>
  <si>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</si>
  <si>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</si>
  <si>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</si>
  <si>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</si>
  <si>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</si>
  <si>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</si>
  <si>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</si>
  <si>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</si>
  <si>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</si>
  <si>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</si>
  <si>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</si>
  <si>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</si>
  <si>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</si>
  <si>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</si>
  <si>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</si>
  <si>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</si>
  <si>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</si>
  <si>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</si>
  <si>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</si>
  <si>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</si>
  <si>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</si>
  <si>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</si>
  <si>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</si>
  <si>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</si>
  <si>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</si>
  <si>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</si>
  <si>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</si>
  <si>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</si>
  <si>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</si>
  <si>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</si>
  <si>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</si>
  <si>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</si>
  <si>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</si>
  <si>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</si>
  <si>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</si>
  <si>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</si>
  <si>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</si>
  <si>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</si>
  <si>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</si>
  <si>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</si>
  <si>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</si>
  <si>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</si>
  <si>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</si>
  <si>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</si>
  <si>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</si>
  <si>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</si>
  <si>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</si>
  <si>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</si>
  <si>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</si>
  <si>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</si>
  <si>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</si>
  <si>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</si>
  <si>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</si>
  <si>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</si>
  <si>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</si>
  <si>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</si>
  <si>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</si>
  <si>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</si>
  <si>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</si>
  <si>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</si>
  <si>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</si>
  <si>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</si>
  <si>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</si>
  <si>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</si>
  <si>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</si>
  <si>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</si>
  <si>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</si>
  <si>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</si>
  <si>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</si>
  <si>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</si>
  <si>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</si>
  <si>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</si>
  <si>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</si>
  <si>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</si>
  <si>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</si>
  <si>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</si>
  <si>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</si>
  <si>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</si>
  <si>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</si>
  <si>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</si>
  <si>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</si>
  <si>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</si>
  <si>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</si>
  <si>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</si>
  <si>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</si>
  <si>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</si>
  <si>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</si>
  <si>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</si>
  <si>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</si>
  <si>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</si>
  <si>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</si>
  <si>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</si>
  <si>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</si>
  <si>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</si>
  <si>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</si>
  <si>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</si>
  <si>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</si>
  <si>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</si>
  <si>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</si>
  <si>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</si>
  <si>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</si>
  <si>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</si>
  <si>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</si>
  <si>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</si>
  <si>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</si>
  <si>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</si>
  <si>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</si>
  <si>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</si>
  <si>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</si>
  <si>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</si>
  <si>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</si>
  <si>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</si>
  <si>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</si>
  <si>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</si>
  <si>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</si>
  <si>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</si>
  <si>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</si>
  <si>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</si>
  <si>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</si>
  <si>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</si>
  <si>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</si>
  <si>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</si>
  <si>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</si>
  <si>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</si>
  <si>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</si>
  <si>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</si>
  <si>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</si>
  <si>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</si>
  <si>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</si>
  <si>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</si>
  <si>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</si>
  <si>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</si>
  <si>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</si>
  <si>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</si>
  <si>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</si>
  <si>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</si>
  <si>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</si>
  <si>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</si>
  <si>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</si>
  <si>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</si>
  <si>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</si>
  <si>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</si>
  <si>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</si>
  <si>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</si>
  <si>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</si>
  <si>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</si>
  <si>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</si>
  <si>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</si>
  <si>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</si>
  <si>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</si>
  <si>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</si>
  <si>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</si>
  <si>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</si>
  <si>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</si>
  <si>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</si>
  <si>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</si>
  <si>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</si>
  <si>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</si>
  <si>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</si>
  <si>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</si>
  <si>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</si>
  <si>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</si>
  <si>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</si>
  <si>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</si>
  <si>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</si>
  <si>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</si>
  <si>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</si>
  <si>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</si>
  <si>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</si>
  <si>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</si>
  <si>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</si>
  <si>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</si>
  <si>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</si>
  <si>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</si>
  <si>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</si>
  <si>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</si>
  <si>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</si>
  <si>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</si>
  <si>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</si>
  <si>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</si>
  <si>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</si>
  <si>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</si>
  <si>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</si>
  <si>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</si>
  <si>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</si>
  <si>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</si>
  <si>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</si>
  <si>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</si>
  <si>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</si>
  <si>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</si>
  <si>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</si>
  <si>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</si>
  <si>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</si>
  <si>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</si>
  <si>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</si>
  <si>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</si>
  <si>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</si>
  <si>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</si>
  <si>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</si>
  <si>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</si>
  <si>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</si>
  <si>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</si>
  <si>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</si>
  <si>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</si>
  <si>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</si>
  <si>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</si>
  <si>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</si>
  <si>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</si>
  <si>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</si>
  <si>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</si>
  <si>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</si>
  <si>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</si>
  <si>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</si>
  <si>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</si>
  <si>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</si>
  <si>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</si>
  <si>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</si>
  <si>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</si>
  <si>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</si>
  <si>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</si>
  <si>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</si>
  <si>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</si>
  <si>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</si>
  <si>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</si>
  <si>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</si>
  <si>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</si>
  <si>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</si>
  <si>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</si>
  <si>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</si>
  <si>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</si>
  <si>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</si>
  <si>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</si>
  <si>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</si>
  <si>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</si>
  <si>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</si>
  <si>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</si>
  <si>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</si>
  <si>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</si>
  <si>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</si>
  <si>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</si>
  <si>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</si>
  <si>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</si>
  <si>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</si>
  <si>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</si>
  <si>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</si>
  <si>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</si>
  <si>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</si>
  <si>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</si>
  <si>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</si>
  <si>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</si>
  <si>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</si>
  <si>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</si>
  <si>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</si>
  <si>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</si>
  <si>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</si>
  <si>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</si>
  <si>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</si>
  <si>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</si>
  <si>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</si>
  <si>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</si>
  <si>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</si>
  <si>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</si>
  <si>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</si>
  <si>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</si>
  <si>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</si>
  <si>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</si>
  <si>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</si>
  <si>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</si>
  <si>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</si>
  <si>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</si>
  <si>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</si>
  <si>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</si>
  <si>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</si>
  <si>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</si>
  <si>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</si>
  <si>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</si>
  <si>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</si>
  <si>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</si>
  <si>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</si>
  <si>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</si>
  <si>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</si>
  <si>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</si>
  <si>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</si>
  <si>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</si>
  <si>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</si>
  <si>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</si>
  <si>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</si>
  <si>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</si>
  <si>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</si>
  <si>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</si>
  <si>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</si>
  <si>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</si>
  <si>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</si>
  <si>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</si>
  <si>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</si>
  <si>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</si>
  <si>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</si>
  <si>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</si>
  <si>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</si>
  <si>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</si>
  <si>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</si>
  <si>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</si>
  <si>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</si>
  <si>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</si>
  <si>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</si>
  <si>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</si>
  <si>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</si>
  <si>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</si>
  <si>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</si>
  <si>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</si>
  <si>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</si>
  <si>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</si>
  <si>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</si>
  <si>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</si>
  <si>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</si>
  <si>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</si>
  <si>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</si>
  <si>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</si>
  <si>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</si>
  <si>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</si>
  <si>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</si>
  <si>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</si>
  <si>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</si>
  <si>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</si>
  <si>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</si>
  <si>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</si>
  <si>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</si>
  <si>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</si>
  <si>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</si>
  <si>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</si>
  <si>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</si>
  <si>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</si>
  <si>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</si>
  <si>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</si>
  <si>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</si>
  <si>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</si>
  <si>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</si>
  <si>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</si>
  <si>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</si>
  <si>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</si>
  <si>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</si>
  <si>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</si>
  <si>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</si>
  <si>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</si>
  <si>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</si>
  <si>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</si>
  <si>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</si>
  <si>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</si>
  <si>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</si>
  <si>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</si>
  <si>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</si>
  <si>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</si>
  <si>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</si>
  <si>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</si>
  <si>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</si>
  <si>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</si>
  <si>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</si>
  <si>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</si>
  <si>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</si>
  <si>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</si>
  <si>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</si>
  <si>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</si>
  <si>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</si>
  <si>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</si>
  <si>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</si>
  <si>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</si>
  <si>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</si>
  <si>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</si>
  <si>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</si>
  <si>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</si>
  <si>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</si>
  <si>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</si>
  <si>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</si>
  <si>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</si>
  <si>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</si>
  <si>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</si>
  <si>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</si>
  <si>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</si>
  <si>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</si>
  <si>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</si>
  <si>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</si>
  <si>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</si>
  <si>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</si>
  <si>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</si>
  <si>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</si>
  <si>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</si>
  <si>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</si>
  <si>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</si>
  <si>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</si>
  <si>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</si>
  <si>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</si>
  <si>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</si>
  <si>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</si>
  <si>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</si>
  <si>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</si>
  <si>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</si>
  <si>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</si>
  <si>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</si>
  <si>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</si>
  <si>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</si>
  <si>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</si>
  <si>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</si>
  <si>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</si>
  <si>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</si>
  <si>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</si>
  <si>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</si>
  <si>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</si>
  <si>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</si>
  <si>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</si>
  <si>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</si>
  <si>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</si>
  <si>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</si>
  <si>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</si>
  <si>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</si>
  <si>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</si>
  <si>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</si>
  <si>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</si>
  <si>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</si>
  <si>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</si>
  <si>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</si>
  <si>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</si>
  <si>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</si>
  <si>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</si>
  <si>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</si>
  <si>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</si>
  <si>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</si>
  <si>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</si>
  <si>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</si>
  <si>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</si>
  <si>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</si>
  <si>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</si>
  <si>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</si>
  <si>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</si>
  <si>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</si>
  <si>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</si>
  <si>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</si>
  <si>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</si>
  <si>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</si>
  <si>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</si>
  <si>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</si>
  <si>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</si>
  <si>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</si>
  <si>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</si>
  <si>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</si>
  <si>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</si>
  <si>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</si>
  <si>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</si>
  <si>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</si>
  <si>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</si>
  <si>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</si>
  <si>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</si>
  <si>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</si>
  <si>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</si>
  <si>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</si>
  <si>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</si>
  <si>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</si>
  <si>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</si>
  <si>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</si>
  <si>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</si>
  <si>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</si>
  <si>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</si>
  <si>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</si>
  <si>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</si>
  <si>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</si>
  <si>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</si>
  <si>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</si>
  <si>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</si>
  <si>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</si>
  <si>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</si>
  <si>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</si>
  <si>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</si>
  <si>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</si>
  <si>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</si>
  <si>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</si>
  <si>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</si>
  <si>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</si>
  <si>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</si>
  <si>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</si>
  <si>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</si>
  <si>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</si>
  <si>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</si>
  <si>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</si>
  <si>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</si>
  <si>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</si>
  <si>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</si>
  <si>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</si>
  <si>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</si>
  <si>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</si>
  <si>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</si>
  <si>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</si>
  <si>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</si>
  <si>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</si>
  <si>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</si>
  <si>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</si>
  <si>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</si>
  <si>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</si>
  <si>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</si>
  <si>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</si>
  <si>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</si>
  <si>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</si>
  <si>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</si>
  <si>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</si>
  <si>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</si>
  <si>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</si>
  <si>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</si>
  <si>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</si>
  <si>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</si>
  <si>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</si>
  <si>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</si>
  <si>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</si>
  <si>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</si>
  <si>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</si>
  <si>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</si>
  <si>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</si>
  <si>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</si>
  <si>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</si>
  <si>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</si>
  <si>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</si>
  <si>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</si>
  <si>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</si>
  <si>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</si>
  <si>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</si>
  <si>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</si>
  <si>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</si>
  <si>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</si>
  <si>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</si>
  <si>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</si>
  <si>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</si>
  <si>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</si>
  <si>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</si>
  <si>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</si>
  <si>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</si>
  <si>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</si>
  <si>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</si>
  <si>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</si>
  <si>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</si>
  <si>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</si>
  <si>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</si>
  <si>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</si>
  <si>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</si>
  <si>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</si>
  <si>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</si>
  <si>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</si>
  <si>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</si>
  <si>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</si>
  <si>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</si>
  <si>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</si>
  <si>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</si>
  <si>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</si>
  <si>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</si>
  <si>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</si>
  <si>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</si>
  <si>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</si>
  <si>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</si>
  <si>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</si>
  <si>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</si>
  <si>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</si>
  <si>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</si>
  <si>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</si>
  <si>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</si>
  <si>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</si>
  <si>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</si>
  <si>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</si>
  <si>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</si>
  <si>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</si>
  <si>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</si>
  <si>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</si>
  <si>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</si>
  <si>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</si>
  <si>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</si>
  <si>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</si>
  <si>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</si>
  <si>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</si>
  <si>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</si>
  <si>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</si>
  <si>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</si>
  <si>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</si>
  <si>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</si>
  <si>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</si>
  <si>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</si>
  <si>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</si>
  <si>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</si>
  <si>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</si>
  <si>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</si>
  <si>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</si>
  <si>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</si>
  <si>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</si>
  <si>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</si>
  <si>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</si>
  <si>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</si>
  <si>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</si>
  <si>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</si>
  <si>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</si>
  <si>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</si>
  <si>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</si>
  <si>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</si>
  <si>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</si>
  <si>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</si>
  <si>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</si>
  <si>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</si>
  <si>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</si>
  <si>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</si>
  <si>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</si>
  <si>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</si>
  <si>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</si>
  <si>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</si>
  <si>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</si>
  <si>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</si>
  <si>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</si>
  <si>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</si>
  <si>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</si>
  <si>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</si>
  <si>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</si>
  <si>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</si>
  <si>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</si>
  <si>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</si>
  <si>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</si>
  <si>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</si>
  <si>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</si>
  <si>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</si>
  <si>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</si>
  <si>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</si>
  <si>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</si>
  <si>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</si>
  <si>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</si>
  <si>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</si>
  <si>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</si>
  <si>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</si>
  <si>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</si>
  <si>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</si>
  <si>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</si>
  <si>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</si>
  <si>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</si>
  <si>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</si>
  <si>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</si>
  <si>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</si>
  <si>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</si>
  <si>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</si>
  <si>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</si>
  <si>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</si>
  <si>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</si>
  <si>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</si>
  <si>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</si>
  <si>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</si>
  <si>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</si>
  <si>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</si>
  <si>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</si>
  <si>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</si>
  <si>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</si>
  <si>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</si>
  <si>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</si>
  <si>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</si>
  <si>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</si>
  <si>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</si>
  <si>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</si>
  <si>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</si>
  <si>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</si>
  <si>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</si>
  <si>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</si>
  <si>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</si>
  <si>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</si>
  <si>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</si>
  <si>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</si>
  <si>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</si>
  <si>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</si>
  <si>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</si>
  <si>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</si>
  <si>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</si>
  <si>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</si>
  <si>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</si>
  <si>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</si>
  <si>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</si>
  <si>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</si>
  <si>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</si>
  <si>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</si>
  <si>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</si>
  <si>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</si>
  <si>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</si>
  <si>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</si>
  <si>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</si>
  <si>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</si>
  <si>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</si>
  <si>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</si>
  <si>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</si>
  <si>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</si>
  <si>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</si>
  <si>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</si>
  <si>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</si>
  <si>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</si>
  <si>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</si>
  <si>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</si>
  <si>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</si>
  <si>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</si>
  <si>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</si>
  <si>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</si>
  <si>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</si>
  <si>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</si>
  <si>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</si>
  <si>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</si>
  <si>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</si>
  <si>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</si>
  <si>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</si>
  <si>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</si>
  <si>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</si>
  <si>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</si>
  <si>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</si>
  <si>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</si>
  <si>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</si>
  <si>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</si>
  <si>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</si>
  <si>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</si>
  <si>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</si>
  <si>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</si>
  <si>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</si>
  <si>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</si>
  <si>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</si>
  <si>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</si>
  <si>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</si>
  <si>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</si>
  <si>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</si>
  <si>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</si>
  <si>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</si>
  <si>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</si>
  <si>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</si>
  <si>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</si>
  <si>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</si>
  <si>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</si>
  <si>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</si>
  <si>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</si>
  <si>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</si>
  <si>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</si>
  <si>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</si>
  <si>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</si>
  <si>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</si>
  <si>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</si>
  <si>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</si>
  <si>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</si>
  <si>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</si>
  <si>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</si>
  <si>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</si>
  <si>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</si>
  <si>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</si>
  <si>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</si>
  <si>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</si>
  <si>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</si>
  <si>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</si>
  <si>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</si>
  <si>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</si>
  <si>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</si>
  <si>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</si>
  <si>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</si>
  <si>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</si>
  <si>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</si>
  <si>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</si>
  <si>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</si>
  <si>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</si>
  <si>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</si>
  <si>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</si>
  <si>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</si>
  <si>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</si>
  <si>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</si>
  <si>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</si>
  <si>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</si>
  <si>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</si>
  <si>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</si>
  <si>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</si>
  <si>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</si>
  <si>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</si>
  <si>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</si>
  <si>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</si>
  <si>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</si>
  <si>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</si>
  <si>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</si>
  <si>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</si>
  <si>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</si>
  <si>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</si>
  <si>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</si>
  <si>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</si>
  <si>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</si>
  <si>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</si>
  <si>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</si>
  <si>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</si>
  <si>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</si>
  <si>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</si>
  <si>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</si>
  <si>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</si>
  <si>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</si>
  <si>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</si>
  <si>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</si>
  <si>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</si>
  <si>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</si>
  <si>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</si>
  <si>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</si>
  <si>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</si>
  <si>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</si>
  <si>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</si>
  <si>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</si>
  <si>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</si>
  <si>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</si>
  <si>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</si>
  <si>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</si>
  <si>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</si>
  <si>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</si>
  <si>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</si>
  <si>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</si>
  <si>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</si>
  <si>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</si>
  <si>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</si>
  <si>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</si>
  <si>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</si>
  <si>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</si>
  <si>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</si>
  <si>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</si>
  <si>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</si>
  <si>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</si>
  <si>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</si>
  <si>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</si>
  <si>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</si>
  <si>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</si>
  <si>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</si>
  <si>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</si>
  <si>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</si>
  <si>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</si>
  <si>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</si>
  <si>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</si>
  <si>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</si>
  <si>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</si>
  <si>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</si>
  <si>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</si>
  <si>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</si>
  <si>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</si>
  <si>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</si>
  <si>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</si>
  <si>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</si>
  <si>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</si>
  <si>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</si>
  <si>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</si>
  <si>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</si>
  <si>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</si>
  <si>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</si>
  <si>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</si>
  <si>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</si>
  <si>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</si>
  <si>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</si>
  <si>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</si>
  <si>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</si>
  <si>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</si>
  <si>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</si>
  <si>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</si>
  <si>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</si>
  <si>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</si>
  <si>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</si>
  <si>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</si>
  <si>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</si>
  <si>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</si>
  <si>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</si>
  <si>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</si>
  <si>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</si>
  <si>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</si>
  <si>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</si>
  <si>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</si>
  <si>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</si>
  <si>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</si>
  <si>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</si>
  <si>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</si>
  <si>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</si>
  <si>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</si>
  <si>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</si>
  <si>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</si>
  <si>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</si>
  <si>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</si>
  <si>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</si>
  <si>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</si>
  <si>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</si>
  <si>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</si>
  <si>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</si>
  <si>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</si>
  <si>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</si>
  <si>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</si>
  <si>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</si>
  <si>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</si>
  <si>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</si>
  <si>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</si>
  <si>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</si>
  <si>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</si>
  <si>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</si>
  <si>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</si>
  <si>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</si>
  <si>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</si>
  <si>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</si>
  <si>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</si>
  <si>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</si>
  <si>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</si>
  <si>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</si>
  <si>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</si>
  <si>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</si>
  <si>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</si>
  <si>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</si>
  <si>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</si>
  <si>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</si>
  <si>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</si>
  <si>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</si>
  <si>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</si>
  <si>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</si>
  <si>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</si>
  <si>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</si>
  <si>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</si>
  <si>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</si>
  <si>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</si>
  <si>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</si>
  <si>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</si>
  <si>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</si>
  <si>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</si>
  <si>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</si>
  <si>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</si>
  <si>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</si>
  <si>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</si>
  <si>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</si>
  <si>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</si>
  <si>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</si>
  <si>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</si>
  <si>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</si>
  <si>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</si>
  <si>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</si>
  <si>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</si>
  <si>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</si>
  <si>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</si>
  <si>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</si>
  <si>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</si>
  <si>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</si>
  <si>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</si>
  <si>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</si>
  <si>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</si>
  <si>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</si>
  <si>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</si>
  <si>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</si>
  <si>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</si>
  <si>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</si>
  <si>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</si>
  <si>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</si>
  <si>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</si>
  <si>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</si>
  <si>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</si>
  <si>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</si>
  <si>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</si>
  <si>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</si>
  <si>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</si>
  <si>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</si>
  <si>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</si>
  <si>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</si>
  <si>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</si>
  <si>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</si>
  <si>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</si>
  <si>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</si>
  <si>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</si>
  <si>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</si>
  <si>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</si>
  <si>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</si>
  <si>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</si>
  <si>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</si>
  <si>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</si>
  <si>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</si>
  <si>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</si>
  <si>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</si>
  <si>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</si>
  <si>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</si>
  <si>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</si>
  <si>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</si>
  <si>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</si>
  <si>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</si>
  <si>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</si>
  <si>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</si>
  <si>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</si>
  <si>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</si>
  <si>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</si>
  <si>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</si>
  <si>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</si>
  <si>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</si>
  <si>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</si>
  <si>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</si>
  <si>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</si>
  <si>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</si>
  <si>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</si>
  <si>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</si>
  <si>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</si>
  <si>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</si>
  <si>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</si>
  <si>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</si>
  <si>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</si>
  <si>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</si>
  <si>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</si>
  <si>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</si>
  <si>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</si>
  <si>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</si>
  <si>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</si>
  <si>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</si>
  <si>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</si>
  <si>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</si>
  <si>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</si>
  <si>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</si>
  <si>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</si>
  <si>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</si>
  <si>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</si>
  <si>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</si>
  <si>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</si>
  <si>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</si>
  <si>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</si>
  <si>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</si>
  <si>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</si>
  <si>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</si>
  <si>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</si>
  <si>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</si>
  <si>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</si>
  <si>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</si>
  <si>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</si>
  <si>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</si>
  <si>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</si>
  <si>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</si>
  <si>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</si>
  <si>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</si>
  <si>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</si>
  <si>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</si>
  <si>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</si>
  <si>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</si>
  <si>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</si>
  <si>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</si>
  <si>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</si>
  <si>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</si>
  <si>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</si>
  <si>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</si>
  <si>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</si>
  <si>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</si>
  <si>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</si>
  <si>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</si>
  <si>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</si>
  <si>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</si>
  <si>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</si>
  <si>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</si>
  <si>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</si>
  <si>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</si>
  <si>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</si>
  <si>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</si>
  <si>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</si>
  <si>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</si>
  <si>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</si>
  <si>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</si>
  <si>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</si>
  <si>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</si>
  <si>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</si>
  <si>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</si>
  <si>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</si>
  <si>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</si>
  <si>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</si>
  <si>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</si>
  <si>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</si>
  <si>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</si>
  <si>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</si>
  <si>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</si>
  <si>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</si>
  <si>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</si>
  <si>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</si>
  <si>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</si>
  <si>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</si>
  <si>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</si>
  <si>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</si>
  <si>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</si>
  <si>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</si>
  <si>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</si>
  <si>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</si>
  <si>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</si>
  <si>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</si>
  <si>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</si>
  <si>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</si>
  <si>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</si>
  <si>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</si>
  <si>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</si>
  <si>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</si>
  <si>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</si>
  <si>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</si>
  <si>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</si>
  <si>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</si>
  <si>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</si>
  <si>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</si>
  <si>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</si>
  <si>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</si>
  <si>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</si>
  <si>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</si>
  <si>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</si>
  <si>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</si>
  <si>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</si>
  <si>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</si>
  <si>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</si>
  <si>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</si>
  <si>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</si>
  <si>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</si>
  <si>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</si>
  <si>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</si>
  <si>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</si>
  <si>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</si>
  <si>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</si>
  <si>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</si>
  <si>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</si>
  <si>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</si>
  <si>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</si>
  <si>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</si>
  <si>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</si>
  <si>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</si>
  <si>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</si>
  <si>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</si>
  <si>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</si>
  <si>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</si>
  <si>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</si>
  <si>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</si>
  <si>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</si>
  <si>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</si>
  <si>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</si>
  <si>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</si>
  <si>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</si>
  <si>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</si>
  <si>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</si>
  <si>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</si>
  <si>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</si>
  <si>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</si>
  <si>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</si>
  <si>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</si>
  <si>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</si>
  <si>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</si>
  <si>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</si>
  <si>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</si>
  <si>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</si>
  <si>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</si>
  <si>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</si>
  <si>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</si>
  <si>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</si>
  <si>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</si>
  <si>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</si>
  <si>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</si>
  <si>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</si>
  <si>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</si>
  <si>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</si>
  <si>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</si>
  <si>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</si>
  <si>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</si>
  <si>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</si>
  <si>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</si>
  <si>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</si>
  <si>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</si>
  <si>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</si>
  <si>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</si>
  <si>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</si>
  <si>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</si>
  <si>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</si>
  <si>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</si>
  <si>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</si>
  <si>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</si>
  <si>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</si>
  <si>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</si>
  <si>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</si>
  <si>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</si>
  <si>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</si>
  <si>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</si>
  <si>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</si>
  <si>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</si>
  <si>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</si>
  <si>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</si>
  <si>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</si>
  <si>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</si>
  <si>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</si>
  <si>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</si>
  <si>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</si>
  <si>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</si>
  <si>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</si>
  <si>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</si>
  <si>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</si>
  <si>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</si>
  <si>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</si>
  <si>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</si>
  <si>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</si>
  <si>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</si>
  <si>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</si>
  <si>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</si>
  <si>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</si>
  <si>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</si>
  <si>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</si>
  <si>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</si>
  <si>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</si>
  <si>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</si>
  <si>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</si>
  <si>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</si>
  <si>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</si>
  <si>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</si>
  <si>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</si>
  <si>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</si>
  <si>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</si>
  <si>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</si>
  <si>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</si>
  <si>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</si>
  <si>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</si>
  <si>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</si>
  <si>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</si>
  <si>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</si>
  <si>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</si>
  <si>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</si>
  <si>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</si>
  <si>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</si>
  <si>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</si>
  <si>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</si>
  <si>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</si>
  <si>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</si>
  <si>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</si>
  <si>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</si>
  <si>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</si>
  <si>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</si>
  <si>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</si>
  <si>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</si>
  <si>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</si>
  <si>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</si>
  <si>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</si>
  <si>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</si>
  <si>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</si>
  <si>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</si>
  <si>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</si>
  <si>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</si>
  <si>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</si>
  <si>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</si>
  <si>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</si>
  <si>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</si>
  <si>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</si>
  <si>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</si>
  <si>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</si>
  <si>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</si>
  <si>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</si>
  <si>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</si>
  <si>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</si>
  <si>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</si>
  <si>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</si>
  <si>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</si>
  <si>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</si>
  <si>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</si>
  <si>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</si>
  <si>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</si>
  <si>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</si>
  <si>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</si>
  <si>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</si>
  <si>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</si>
  <si>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</si>
  <si>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</si>
  <si>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</si>
  <si>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</si>
  <si>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</si>
  <si>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</si>
  <si>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</si>
  <si>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</si>
  <si>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</si>
  <si>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</si>
  <si>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</si>
  <si>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</si>
  <si>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</si>
  <si>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</si>
  <si>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</si>
  <si>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</si>
  <si>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</si>
  <si>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</si>
  <si>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</si>
  <si>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</si>
  <si>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</si>
  <si>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</si>
  <si>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</si>
  <si>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</si>
  <si>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</si>
  <si>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</si>
  <si>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</si>
  <si>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</si>
  <si>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</si>
  <si>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</si>
  <si>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</si>
  <si>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</si>
  <si>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</si>
  <si>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</si>
  <si>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</si>
  <si>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</si>
  <si>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</si>
  <si>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</si>
  <si>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</si>
  <si>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</si>
  <si>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</si>
  <si>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</si>
  <si>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</si>
  <si>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</si>
  <si>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</si>
  <si>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</si>
  <si>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</si>
  <si>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</si>
  <si>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</si>
  <si>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</si>
  <si>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</si>
  <si>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</si>
  <si>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</si>
  <si>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</si>
  <si>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</si>
  <si>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</si>
  <si>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</si>
  <si>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</si>
  <si>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</si>
  <si>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</si>
  <si>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</si>
  <si>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</si>
  <si>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</si>
  <si>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</si>
  <si>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</si>
  <si>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</si>
  <si>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</si>
  <si>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</si>
  <si>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</si>
  <si>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</si>
  <si>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</si>
  <si>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</si>
  <si>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</si>
  <si>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</si>
  <si>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</si>
  <si>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</si>
  <si>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</si>
  <si>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</si>
  <si>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</si>
  <si>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</si>
  <si>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</si>
  <si>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</si>
  <si>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</si>
  <si>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</si>
  <si>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</si>
  <si>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</si>
  <si>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</si>
  <si>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</si>
  <si>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</si>
  <si>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</si>
  <si>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</si>
  <si>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</si>
  <si>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</si>
  <si>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</si>
  <si>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</si>
  <si>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</si>
  <si>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</si>
  <si>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</si>
  <si>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</si>
  <si>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</si>
  <si>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</si>
  <si>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</si>
  <si>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</si>
  <si>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</si>
  <si>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</si>
  <si>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</si>
  <si>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</si>
  <si>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</si>
  <si>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</si>
  <si>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</si>
  <si>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</si>
  <si>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</si>
  <si>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</si>
  <si>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</si>
  <si>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</si>
  <si>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</si>
  <si>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</si>
  <si>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</si>
  <si>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</si>
  <si>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</si>
  <si>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</si>
  <si>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</si>
  <si>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</si>
  <si>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</si>
  <si>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</si>
  <si>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</si>
  <si>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</si>
  <si>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</si>
  <si>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</si>
  <si>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</si>
  <si>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</si>
  <si>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</si>
  <si>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</si>
  <si>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</si>
  <si>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</si>
  <si>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</si>
  <si>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</si>
  <si>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</si>
  <si>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</si>
  <si>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</si>
  <si>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</si>
  <si>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</si>
  <si>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</si>
  <si>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</si>
  <si>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</si>
  <si>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</si>
  <si>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</si>
  <si>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</si>
  <si>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</si>
  <si>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</si>
  <si>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</si>
  <si>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</si>
  <si>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</si>
  <si>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</si>
  <si>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</si>
  <si>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</si>
  <si>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</si>
  <si>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</si>
  <si>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</si>
  <si>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</si>
  <si>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</si>
  <si>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</si>
  <si>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</si>
  <si>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</si>
  <si>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</si>
  <si>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</si>
  <si>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</si>
  <si>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</si>
  <si>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</si>
  <si>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</si>
  <si>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</si>
  <si>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</si>
  <si>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</si>
  <si>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</si>
  <si>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</si>
  <si>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</si>
  <si>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</si>
  <si>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</si>
  <si>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</si>
  <si>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</si>
  <si>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</si>
  <si>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</si>
  <si>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</si>
  <si>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</si>
  <si>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</si>
  <si>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</si>
  <si>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</si>
  <si>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</si>
  <si>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</si>
  <si>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</si>
  <si>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</si>
  <si>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</si>
  <si>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</si>
  <si>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</si>
  <si>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</si>
  <si>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</si>
  <si>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</si>
  <si>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</si>
  <si>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</si>
  <si>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</si>
  <si>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</si>
  <si>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</si>
  <si>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</si>
  <si>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</si>
  <si>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</si>
  <si>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</si>
  <si>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</si>
  <si>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</si>
  <si>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</si>
  <si>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</si>
  <si>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</si>
  <si>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</si>
  <si>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</si>
  <si>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</si>
  <si>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</si>
  <si>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</si>
  <si>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</si>
  <si>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</si>
  <si>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</si>
  <si>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</si>
  <si>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</si>
  <si>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</si>
  <si>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</si>
  <si>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</si>
  <si>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</si>
  <si>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</si>
  <si>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</si>
  <si>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</si>
  <si>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</si>
  <si>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</si>
  <si>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</si>
  <si>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</si>
  <si>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</si>
  <si>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</si>
  <si>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</si>
  <si>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</si>
  <si>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</si>
  <si>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</si>
  <si>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</si>
  <si>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</si>
  <si>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</si>
  <si>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</si>
  <si>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</si>
  <si>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</si>
  <si>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</si>
  <si>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</si>
  <si>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</si>
  <si>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</si>
  <si>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</si>
  <si>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</si>
  <si>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</si>
  <si>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</si>
  <si>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</si>
  <si>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</si>
  <si>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</si>
  <si>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</si>
  <si>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</si>
  <si>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</si>
  <si>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</si>
  <si>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</si>
  <si>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</si>
  <si>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</si>
  <si>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</si>
  <si>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</si>
  <si>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</si>
  <si>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</si>
  <si>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</si>
  <si>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</si>
  <si>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</si>
  <si>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</si>
  <si>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</si>
  <si>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</si>
  <si>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</si>
  <si>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</si>
  <si>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</si>
  <si>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</si>
  <si>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</si>
  <si>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</si>
  <si>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</si>
  <si>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</si>
  <si>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</si>
  <si>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</si>
  <si>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</si>
  <si>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</si>
  <si>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</si>
  <si>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</si>
  <si>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</si>
  <si>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</si>
  <si>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</si>
  <si>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</si>
  <si>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</si>
  <si>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</si>
  <si>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</si>
  <si>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</si>
  <si>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</si>
  <si>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</si>
  <si>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</si>
  <si>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</si>
  <si>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</si>
  <si>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</si>
  <si>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</si>
  <si>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</si>
  <si>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</si>
  <si>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</si>
  <si>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</si>
  <si>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</si>
  <si>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</si>
  <si>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</si>
  <si>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</si>
  <si>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</si>
  <si>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</si>
  <si>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</si>
  <si>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</si>
  <si>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</si>
  <si>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</si>
  <si>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</si>
  <si>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</si>
  <si>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</si>
  <si>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</si>
  <si>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</si>
  <si>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</si>
  <si>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</si>
  <si>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</si>
  <si>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</si>
  <si>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</si>
  <si>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</si>
  <si>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</si>
  <si>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</si>
  <si>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</si>
  <si>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</si>
  <si>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</si>
  <si>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</si>
  <si>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</si>
  <si>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</si>
  <si>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</si>
  <si>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</si>
  <si>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</si>
  <si>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</si>
  <si>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</si>
  <si>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</si>
  <si>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</si>
  <si>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</si>
  <si>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</si>
  <si>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</si>
  <si>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</si>
  <si>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</si>
  <si>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</si>
  <si>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</si>
  <si>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</si>
  <si>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</si>
  <si>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</si>
  <si>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</si>
  <si>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</si>
  <si>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</si>
  <si>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</si>
  <si>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</si>
  <si>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</si>
  <si>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</si>
  <si>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</si>
  <si>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</si>
  <si>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</si>
  <si>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</si>
  <si>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</si>
  <si>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</si>
  <si>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</si>
  <si>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</si>
  <si>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</si>
  <si>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</si>
  <si>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</si>
  <si>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</si>
  <si>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</si>
  <si>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</si>
  <si>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</si>
  <si>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</si>
  <si>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</si>
  <si>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</si>
  <si>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</si>
  <si>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</si>
  <si>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</si>
  <si>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</si>
  <si>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</si>
  <si>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</si>
  <si>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</si>
  <si>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</si>
  <si>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</si>
  <si>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</si>
  <si>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</si>
  <si>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</si>
  <si>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</si>
  <si>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</si>
  <si>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</si>
  <si>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</si>
  <si>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</si>
  <si>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</si>
  <si>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</si>
  <si>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</si>
  <si>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</si>
  <si>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</si>
  <si>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</si>
  <si>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</si>
  <si>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</si>
  <si>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</si>
  <si>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</si>
  <si>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</si>
  <si>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</si>
  <si>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</si>
  <si>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</si>
  <si>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</si>
  <si>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</si>
  <si>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</si>
  <si>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</si>
  <si>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</si>
  <si>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</si>
  <si>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</si>
  <si>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</si>
  <si>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</si>
  <si>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</si>
  <si>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</si>
  <si>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</si>
  <si>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</si>
  <si>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</si>
  <si>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</si>
  <si>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</si>
  <si>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</si>
  <si>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</si>
  <si>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</si>
  <si>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</si>
  <si>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</si>
  <si>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</si>
  <si>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</si>
  <si>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</si>
  <si>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</si>
  <si>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</si>
  <si>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</si>
  <si>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</si>
  <si>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</si>
  <si>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</si>
  <si>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</si>
  <si>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</si>
  <si>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</si>
  <si>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</si>
  <si>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</si>
  <si>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</si>
  <si>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</si>
  <si>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</si>
  <si>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</si>
  <si>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</si>
  <si>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</si>
  <si>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</si>
  <si>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</si>
  <si>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</si>
  <si>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</si>
  <si>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</si>
  <si>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</si>
  <si>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</si>
  <si>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</si>
  <si>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</si>
  <si>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</si>
  <si>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</si>
  <si>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</si>
  <si>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</si>
  <si>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</si>
  <si>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</si>
  <si>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</si>
  <si>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</si>
  <si>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</si>
  <si>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</si>
  <si>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</si>
  <si>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</si>
  <si>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</si>
  <si>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</si>
  <si>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</si>
  <si>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</si>
  <si>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</si>
  <si>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</si>
  <si>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</si>
  <si>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</si>
  <si>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</si>
  <si>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</si>
  <si>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</si>
  <si>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</si>
  <si>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</si>
  <si>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</si>
  <si>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</si>
  <si>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</si>
  <si>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</si>
  <si>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</si>
  <si>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</si>
  <si>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</si>
  <si>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</si>
  <si>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</si>
  <si>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</si>
  <si>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</si>
  <si>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</si>
  <si>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</si>
  <si>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</si>
  <si>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</si>
  <si>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</si>
  <si>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</si>
  <si>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</si>
  <si>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</si>
  <si>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</si>
  <si>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</si>
  <si>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</si>
  <si>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</si>
  <si>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</si>
  <si>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</si>
  <si>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</si>
  <si>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</si>
  <si>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</si>
  <si>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</si>
  <si>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</si>
  <si>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</si>
  <si>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</si>
  <si>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</si>
  <si>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</si>
  <si>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</si>
  <si>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</si>
  <si>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</si>
  <si>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</si>
  <si>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</si>
  <si>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</si>
  <si>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</si>
  <si>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</si>
  <si>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</si>
  <si>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</si>
  <si>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</si>
  <si>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</si>
  <si>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</si>
  <si>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</si>
  <si>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</si>
  <si>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</si>
  <si>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</si>
  <si>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</si>
  <si>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</si>
  <si>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</si>
  <si>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</si>
  <si>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</si>
  <si>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</si>
  <si>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</si>
  <si>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</si>
  <si>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</si>
  <si>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</si>
  <si>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</si>
  <si>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</si>
  <si>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</si>
  <si>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</si>
  <si>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</si>
  <si>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</si>
  <si>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</si>
  <si>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</si>
  <si>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</si>
  <si>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</si>
  <si>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</si>
  <si>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</si>
  <si>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</si>
  <si>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</si>
  <si>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</si>
  <si>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</si>
  <si>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</si>
  <si>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</si>
  <si>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</si>
  <si>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</si>
  <si>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</si>
  <si>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</si>
  <si>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</si>
  <si>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</si>
  <si>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</si>
  <si>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</si>
  <si>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</si>
  <si>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</si>
  <si>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</si>
  <si>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</si>
  <si>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</si>
  <si>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</si>
  <si>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</si>
  <si>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</si>
  <si>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</si>
  <si>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</si>
  <si>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</si>
  <si>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</si>
  <si>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</si>
  <si>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</si>
  <si>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</si>
  <si>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</si>
  <si>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</si>
  <si>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</si>
  <si>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</si>
  <si>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</si>
  <si>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</si>
  <si>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</si>
  <si>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</si>
  <si>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</si>
  <si>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</si>
  <si>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</si>
  <si>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</si>
  <si>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</si>
  <si>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</si>
  <si>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</si>
  <si>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</si>
  <si>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</si>
  <si>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</si>
  <si>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</si>
  <si>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</si>
  <si>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</si>
  <si>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</si>
  <si>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</si>
  <si>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</si>
  <si>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</si>
  <si>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</si>
  <si>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</si>
  <si>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</si>
  <si>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</si>
  <si>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</si>
  <si>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</si>
  <si>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</si>
  <si>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</si>
  <si>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</si>
  <si>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</si>
  <si>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</si>
  <si>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</si>
  <si>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</si>
  <si>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</si>
  <si>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</si>
  <si>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</si>
  <si>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</si>
  <si>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</si>
  <si>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</si>
  <si>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</si>
  <si>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</si>
  <si>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</si>
  <si>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</si>
  <si>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</si>
  <si>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</si>
  <si>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</si>
  <si>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</si>
  <si>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</si>
  <si>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</si>
  <si>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</si>
  <si>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</si>
  <si>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</si>
  <si>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</si>
  <si>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</si>
  <si>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</si>
  <si>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</si>
  <si>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</si>
  <si>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</si>
  <si>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</si>
  <si>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</si>
  <si>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</si>
  <si>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</si>
  <si>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</si>
  <si>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</si>
  <si>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</si>
  <si>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</si>
  <si>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</si>
  <si>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</si>
  <si>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</si>
  <si>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</si>
  <si>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</si>
  <si>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</si>
  <si>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</si>
  <si>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</si>
  <si>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</si>
  <si>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</si>
  <si>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</si>
  <si>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</si>
  <si>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</si>
  <si>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</si>
  <si>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</si>
  <si>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</si>
  <si>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</si>
  <si>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</si>
  <si>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</si>
  <si>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</si>
  <si>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</si>
  <si>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</si>
  <si>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</si>
  <si>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</si>
  <si>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</si>
  <si>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</si>
  <si>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</si>
  <si>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</si>
  <si>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</si>
  <si>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</si>
  <si>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</si>
  <si>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</si>
  <si>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</si>
  <si>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</si>
  <si>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</si>
  <si>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</si>
  <si>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</si>
  <si>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</si>
  <si>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</si>
  <si>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</si>
  <si>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</si>
  <si>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</si>
  <si>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</si>
  <si>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</si>
  <si>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</si>
  <si>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</si>
  <si>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</si>
  <si>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</si>
  <si>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</si>
  <si>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</si>
  <si>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</si>
  <si>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</si>
  <si>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</si>
  <si>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</si>
  <si>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</si>
  <si>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</si>
  <si>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</si>
  <si>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</si>
  <si>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</si>
  <si>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</si>
  <si>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</si>
  <si>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</si>
  <si>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</si>
  <si>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</si>
  <si>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</si>
  <si>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</si>
  <si>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</si>
  <si>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</si>
  <si>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</si>
  <si>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</si>
  <si>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</si>
  <si>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</si>
  <si>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</si>
  <si>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</si>
  <si>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</si>
  <si>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</si>
  <si>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</si>
  <si>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</si>
  <si>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</si>
  <si>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</si>
  <si>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</si>
  <si>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</si>
  <si>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</si>
  <si>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</si>
  <si>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</si>
  <si>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</si>
  <si>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</si>
  <si>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</si>
  <si>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</si>
  <si>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</si>
  <si>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</si>
  <si>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</si>
  <si>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</si>
  <si>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</si>
  <si>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</si>
  <si>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</si>
  <si>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</si>
  <si>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</si>
  <si>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</si>
  <si>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</si>
  <si>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</si>
  <si>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</si>
  <si>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</si>
  <si>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</si>
  <si>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</si>
  <si>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</si>
  <si>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</si>
  <si>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</si>
  <si>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</si>
  <si>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</si>
  <si>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</si>
  <si>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</si>
  <si>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</si>
  <si>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</si>
  <si>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</si>
  <si>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</si>
  <si>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</si>
  <si>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</si>
  <si>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</si>
  <si>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</si>
  <si>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</si>
  <si>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</si>
  <si>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</si>
  <si>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</si>
  <si>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</si>
  <si>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</si>
  <si>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</si>
  <si>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</si>
  <si>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</si>
  <si>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</si>
  <si>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</si>
  <si>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</si>
  <si>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</si>
  <si>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</si>
  <si>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</si>
  <si>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</si>
  <si>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</si>
  <si>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</si>
  <si>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</si>
  <si>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</si>
  <si>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</si>
  <si>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</si>
  <si>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</si>
  <si>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</si>
  <si>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</si>
  <si>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</si>
  <si>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</si>
  <si>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</si>
  <si>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</si>
  <si>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</si>
  <si>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</si>
  <si>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</si>
  <si>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</si>
  <si>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</si>
  <si>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</si>
  <si>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</si>
  <si>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</si>
  <si>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</si>
  <si>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</si>
  <si>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</si>
  <si>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</si>
  <si>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</si>
  <si>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</si>
  <si>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</si>
  <si>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</si>
  <si>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</si>
  <si>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</si>
  <si>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</si>
  <si>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</si>
  <si>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</si>
  <si>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</si>
  <si>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</si>
  <si>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</si>
  <si>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</si>
  <si>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</si>
  <si>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</si>
  <si>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</si>
  <si>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</si>
  <si>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</si>
  <si>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</si>
  <si>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</si>
  <si>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</si>
  <si>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</si>
  <si>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</si>
  <si>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</si>
  <si>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</si>
  <si>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</si>
  <si>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</si>
  <si>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</si>
  <si>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</si>
  <si>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</si>
  <si>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</si>
  <si>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</si>
  <si>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</si>
  <si>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</si>
  <si>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</si>
  <si>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</si>
  <si>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</si>
  <si>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</si>
  <si>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</si>
  <si>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</si>
  <si>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</si>
  <si>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</si>
  <si>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</si>
  <si>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</si>
  <si>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</si>
  <si>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</si>
  <si>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</si>
  <si>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</si>
  <si>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</si>
  <si>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</si>
  <si>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</si>
  <si>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</si>
  <si>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</si>
  <si>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</si>
  <si>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</si>
  <si>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</si>
  <si>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</si>
  <si>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</si>
  <si>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</si>
  <si>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</si>
  <si>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</si>
  <si>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</si>
  <si>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</si>
  <si>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</si>
  <si>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</si>
  <si>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</si>
  <si>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</si>
  <si>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</si>
  <si>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</si>
  <si>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</si>
  <si>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</si>
  <si>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</si>
  <si>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</si>
  <si>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</si>
  <si>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</si>
  <si>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</si>
  <si>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</si>
  <si>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</si>
  <si>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</si>
  <si>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</si>
  <si>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</si>
  <si>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</si>
  <si>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</si>
  <si>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</si>
  <si>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</si>
  <si>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</si>
  <si>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</si>
  <si>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</si>
  <si>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</si>
  <si>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</si>
  <si>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</si>
  <si>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</si>
  <si>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</si>
  <si>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</si>
  <si>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</si>
  <si>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</si>
  <si>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</si>
  <si>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</si>
  <si>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</si>
  <si>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</si>
  <si>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</si>
  <si>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</si>
  <si>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</si>
  <si>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</si>
  <si>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</si>
  <si>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</si>
  <si>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</si>
  <si>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</si>
  <si>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</si>
  <si>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</si>
  <si>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</si>
  <si>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</si>
  <si>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</si>
  <si>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</si>
  <si>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</si>
  <si>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</si>
  <si>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</si>
  <si>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</si>
  <si>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</si>
  <si>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</si>
  <si>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</si>
  <si>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</si>
  <si>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</si>
  <si>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</si>
  <si>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</si>
  <si>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</si>
  <si>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</si>
  <si>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</si>
  <si>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</si>
  <si>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</si>
  <si>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</si>
  <si>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</si>
  <si>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</si>
  <si>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</si>
  <si>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</si>
  <si>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</si>
  <si>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</si>
  <si>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</si>
  <si>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</si>
  <si>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</si>
  <si>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</si>
  <si>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</si>
  <si>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</si>
  <si>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</si>
  <si>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</si>
  <si>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</si>
  <si>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</si>
  <si>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</si>
  <si>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</si>
  <si>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</si>
  <si>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</si>
  <si>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</si>
  <si>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</si>
  <si>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</si>
  <si>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</si>
  <si>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</si>
  <si>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</si>
  <si>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</si>
  <si>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</si>
  <si>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</si>
  <si>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</si>
  <si>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</si>
  <si>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</si>
  <si>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</si>
  <si>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</si>
  <si>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</si>
  <si>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</si>
  <si>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</si>
  <si>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</si>
  <si>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</si>
  <si>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</si>
  <si>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</si>
  <si>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</si>
  <si>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</si>
  <si>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</si>
  <si>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</si>
  <si>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</si>
  <si>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</si>
  <si>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</si>
  <si>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</si>
  <si>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</si>
  <si>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</si>
  <si>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</si>
  <si>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</si>
  <si>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</si>
  <si>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</si>
  <si>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</si>
  <si>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</si>
  <si>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</si>
  <si>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</si>
  <si>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</si>
  <si>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</si>
  <si>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</si>
  <si>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</si>
  <si>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</si>
  <si>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</si>
  <si>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</si>
  <si>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</si>
  <si>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</si>
  <si>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</si>
  <si>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</si>
  <si>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</si>
  <si>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</si>
  <si>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</si>
  <si>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</si>
  <si>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</si>
  <si>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</si>
  <si>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</si>
  <si>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</si>
  <si>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</si>
  <si>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</si>
  <si>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</si>
  <si>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</si>
  <si>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</si>
  <si>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</si>
  <si>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</si>
  <si>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</si>
  <si>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</si>
  <si>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</si>
  <si>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</si>
  <si>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</si>
  <si>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</si>
  <si>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</si>
  <si>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</si>
  <si>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</si>
  <si>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</si>
  <si>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</si>
  <si>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</si>
  <si>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</si>
  <si>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</si>
  <si>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</si>
  <si>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</si>
  <si>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</si>
  <si>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</si>
  <si>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</si>
  <si>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</si>
  <si>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</si>
  <si>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</si>
  <si>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</si>
  <si>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</si>
  <si>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</si>
  <si>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</si>
  <si>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</si>
  <si>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</si>
  <si>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</si>
  <si>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</si>
  <si>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</si>
  <si>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</si>
  <si>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</si>
  <si>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</si>
  <si>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</si>
  <si>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</si>
  <si>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</si>
  <si>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</si>
  <si>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</si>
  <si>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</si>
  <si>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</si>
  <si>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</si>
  <si>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</si>
  <si>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</si>
  <si>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</si>
  <si>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</si>
  <si>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</si>
  <si>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</si>
  <si>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</si>
  <si>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</si>
  <si>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</si>
  <si>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</si>
  <si>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</si>
  <si>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</si>
  <si>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</si>
  <si>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</si>
  <si>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</si>
  <si>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</si>
  <si>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</si>
  <si>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</si>
  <si>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</si>
  <si>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</si>
  <si>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</si>
  <si>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</si>
  <si>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</si>
  <si>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</si>
  <si>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</si>
  <si>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</si>
  <si>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</si>
  <si>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</si>
  <si>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</si>
  <si>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</si>
  <si>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</si>
  <si>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</si>
  <si>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</si>
  <si>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</si>
  <si>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</si>
  <si>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</si>
  <si>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</si>
  <si>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</si>
  <si>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</si>
  <si>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</si>
  <si>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</si>
  <si>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</si>
  <si>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</si>
  <si>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</si>
  <si>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</si>
  <si>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</si>
  <si>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</si>
  <si>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</si>
  <si>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</si>
  <si>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</si>
  <si>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</si>
  <si>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</si>
  <si>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</si>
  <si>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</si>
  <si>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</si>
  <si>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</si>
  <si>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</si>
  <si>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</si>
  <si>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</si>
  <si>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</si>
  <si>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</si>
  <si>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</si>
  <si>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</si>
  <si>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</si>
  <si>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</si>
  <si>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</si>
  <si>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</si>
  <si>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</si>
  <si>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</si>
  <si>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</si>
  <si>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</si>
  <si>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</si>
  <si>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</si>
  <si>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</si>
  <si>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</si>
  <si>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</si>
  <si>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</si>
  <si>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</si>
  <si>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</si>
  <si>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</si>
  <si>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</si>
  <si>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</si>
  <si>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</si>
  <si>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</si>
  <si>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</si>
  <si>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</si>
  <si>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</si>
  <si>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</si>
  <si>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</si>
  <si>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</si>
  <si>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</si>
  <si>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</si>
  <si>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</si>
  <si>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</si>
  <si>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</si>
  <si>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</si>
  <si>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</si>
  <si>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</si>
  <si>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</si>
  <si>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</si>
  <si>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</si>
  <si>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</si>
  <si>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</si>
  <si>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</si>
  <si>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</si>
  <si>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</si>
  <si>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</si>
  <si>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</si>
  <si>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</si>
  <si>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</si>
  <si>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</si>
  <si>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</si>
  <si>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</si>
  <si>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</si>
  <si>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</si>
  <si>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</si>
  <si>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</si>
  <si>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</si>
  <si>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</si>
  <si>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</si>
  <si>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</si>
  <si>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</si>
  <si>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</si>
  <si>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</si>
  <si>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</si>
  <si>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</si>
  <si>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</si>
  <si>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</si>
  <si>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</si>
  <si>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</si>
  <si>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</si>
  <si>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</si>
  <si>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</si>
  <si>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</si>
  <si>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</si>
  <si>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</si>
  <si>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</si>
  <si>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</si>
  <si>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</si>
  <si>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</si>
  <si>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</si>
  <si>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</si>
  <si>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</si>
  <si>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</si>
  <si>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</si>
  <si>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</si>
  <si>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</si>
  <si>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</si>
  <si>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</si>
  <si>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</si>
  <si>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</si>
  <si>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</si>
  <si>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</si>
  <si>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</si>
  <si>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</si>
  <si>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</si>
  <si>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</si>
  <si>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</si>
  <si>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</si>
  <si>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</si>
  <si>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</si>
  <si>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</si>
  <si>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</si>
  <si>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</si>
  <si>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</si>
  <si>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</si>
  <si>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</si>
  <si>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</si>
  <si>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</si>
  <si>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</si>
  <si>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</si>
  <si>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</si>
  <si>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</si>
  <si>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</si>
  <si>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</si>
  <si>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</si>
  <si>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</si>
  <si>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</si>
  <si>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</si>
  <si>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</si>
  <si>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</si>
  <si>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</si>
  <si>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</si>
  <si>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</si>
  <si>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</si>
  <si>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</si>
  <si>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</si>
  <si>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</si>
  <si>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</si>
  <si>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</si>
  <si>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</si>
  <si>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</si>
  <si>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</si>
  <si>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</si>
  <si>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</si>
  <si>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</si>
  <si>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</si>
  <si>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</si>
  <si>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</si>
  <si>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</si>
  <si>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</si>
  <si>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</si>
  <si>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</si>
  <si>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</si>
  <si>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</si>
  <si>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</si>
  <si>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</si>
  <si>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</si>
  <si>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</si>
  <si>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</si>
  <si>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</si>
  <si>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</si>
  <si>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</si>
  <si>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</si>
  <si>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</si>
  <si>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</si>
  <si>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</si>
  <si>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</si>
  <si>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</si>
  <si>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</si>
  <si>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</si>
  <si>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</si>
  <si>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</si>
  <si>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</si>
  <si>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</si>
  <si>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</si>
  <si>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</si>
  <si>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</si>
  <si>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</si>
  <si>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</si>
  <si>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</si>
  <si>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</si>
  <si>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</si>
  <si>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</si>
  <si>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</si>
  <si>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</si>
  <si>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</si>
  <si>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</si>
  <si>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</si>
  <si>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</si>
  <si>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</si>
  <si>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</si>
  <si>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</si>
  <si>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</si>
  <si>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</si>
  <si>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</si>
  <si>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</si>
  <si>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</si>
  <si>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</si>
  <si>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</si>
  <si>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</si>
  <si>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</si>
  <si>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</si>
  <si>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</si>
  <si>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</si>
  <si>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</si>
  <si>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</si>
  <si>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</si>
  <si>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</si>
  <si>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</si>
  <si>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</si>
  <si>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</si>
  <si>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</si>
  <si>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</si>
  <si>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</si>
  <si>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</si>
  <si>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</si>
  <si>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</si>
  <si>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</si>
  <si>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</si>
  <si>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</si>
  <si>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</si>
  <si>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</si>
  <si>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</si>
  <si>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</si>
  <si>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</si>
  <si>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</si>
  <si>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</si>
  <si>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</si>
  <si>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</si>
  <si>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</si>
  <si>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</si>
  <si>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</si>
  <si>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</si>
  <si>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</si>
  <si>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</si>
  <si>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</si>
  <si>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</si>
  <si>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</si>
  <si>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</si>
  <si>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</si>
  <si>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</si>
  <si>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</si>
  <si>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</si>
  <si>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</si>
  <si>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</si>
  <si>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</si>
  <si>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</si>
  <si>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</si>
  <si>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</si>
  <si>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</si>
  <si>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</si>
  <si>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</si>
  <si>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</si>
  <si>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</si>
  <si>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</si>
  <si>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</si>
  <si>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</si>
  <si>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</si>
  <si>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</si>
  <si>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</si>
  <si>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</si>
  <si>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</si>
  <si>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</si>
  <si>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</si>
  <si>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</si>
  <si>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</si>
  <si>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</si>
  <si>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</si>
  <si>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</si>
  <si>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</si>
  <si>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</si>
  <si>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</si>
  <si>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</si>
  <si>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</si>
  <si>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</si>
  <si>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</si>
  <si>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</si>
  <si>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</si>
  <si>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</si>
  <si>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</si>
  <si>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</si>
  <si>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</si>
  <si>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</si>
  <si>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</si>
  <si>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</si>
  <si>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</si>
  <si>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</si>
  <si>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</si>
  <si>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</si>
  <si>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</si>
  <si>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</si>
  <si>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</si>
  <si>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</si>
  <si>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</si>
  <si>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</si>
  <si>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</si>
  <si>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</si>
  <si>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</si>
  <si>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</si>
  <si>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</si>
  <si>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</si>
  <si>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</si>
  <si>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</si>
  <si>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</si>
  <si>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</si>
  <si>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</si>
  <si>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</si>
  <si>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</si>
  <si>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</si>
  <si>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</si>
  <si>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</si>
  <si>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</si>
  <si>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</si>
  <si>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</si>
  <si>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</si>
  <si>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</si>
  <si>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</si>
  <si>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</si>
  <si>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</si>
  <si>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</si>
  <si>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</si>
  <si>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</si>
  <si>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</si>
  <si>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</si>
  <si>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</si>
  <si>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</si>
  <si>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</si>
  <si>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</si>
  <si>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</si>
  <si>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</si>
  <si>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</si>
  <si>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</si>
  <si>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</si>
  <si>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</si>
  <si>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</si>
  <si>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</si>
  <si>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</si>
  <si>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</si>
  <si>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</si>
  <si>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</si>
  <si>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</si>
  <si>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</si>
  <si>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</si>
  <si>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</si>
  <si>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</si>
  <si>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</si>
  <si>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</si>
  <si>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</si>
  <si>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</si>
  <si>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</si>
  <si>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</si>
  <si>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</si>
  <si>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</si>
  <si>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</si>
  <si>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</si>
  <si>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</si>
  <si>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</si>
  <si>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</si>
  <si>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</si>
  <si>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</si>
  <si>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</si>
  <si>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</si>
  <si>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</si>
  <si>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</si>
  <si>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</si>
  <si>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</si>
  <si>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</si>
  <si>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</si>
  <si>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</si>
  <si>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</si>
  <si>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</si>
  <si>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</si>
  <si>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</si>
  <si>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</si>
  <si>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</si>
  <si>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</si>
  <si>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</si>
  <si>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</si>
  <si>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</si>
  <si>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</si>
  <si>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</si>
  <si>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</si>
  <si>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</si>
  <si>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</si>
  <si>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</si>
  <si>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</si>
  <si>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</si>
  <si>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</si>
  <si>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</si>
  <si>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</si>
  <si>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</si>
  <si>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</si>
  <si>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</si>
  <si>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</si>
  <si>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</si>
  <si>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</si>
  <si>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</si>
  <si>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</si>
  <si>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</si>
  <si>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</si>
  <si>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</si>
  <si>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</si>
  <si>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</si>
  <si>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</si>
  <si>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</si>
  <si>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</si>
  <si>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</si>
  <si>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</si>
  <si>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</si>
  <si>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</si>
  <si>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</si>
  <si>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</si>
  <si>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</si>
  <si>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</si>
  <si>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</si>
  <si>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</si>
  <si>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</si>
  <si>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</si>
  <si>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</si>
  <si>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</si>
  <si>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</si>
  <si>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</si>
  <si>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</si>
  <si>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</si>
  <si>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</si>
  <si>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</si>
  <si>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</si>
  <si>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</si>
  <si>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</si>
  <si>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</si>
  <si>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</si>
  <si>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</si>
  <si>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</si>
  <si>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</si>
  <si>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</si>
  <si>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</si>
  <si>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</si>
  <si>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</si>
  <si>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</si>
  <si>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</si>
  <si>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</si>
  <si>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</si>
  <si>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</si>
  <si>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</si>
  <si>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</si>
  <si>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</si>
  <si>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</si>
  <si>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</si>
  <si>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</si>
  <si>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</si>
  <si>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</si>
  <si>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</si>
  <si>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</si>
  <si>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</si>
  <si>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</si>
  <si>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</si>
  <si>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</si>
  <si>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</si>
  <si>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</si>
  <si>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</si>
  <si>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</si>
  <si>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</si>
  <si>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</si>
  <si>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</si>
  <si>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</si>
  <si>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</si>
  <si>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</si>
  <si>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</si>
  <si>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</si>
  <si>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</si>
  <si>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</si>
  <si>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</si>
  <si>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</si>
  <si>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</si>
  <si>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</si>
  <si>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</si>
  <si>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</si>
  <si>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</si>
  <si>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</si>
  <si>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</si>
  <si>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</si>
  <si>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</si>
  <si>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</si>
  <si>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</si>
  <si>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</si>
  <si>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</si>
  <si>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</si>
  <si>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</si>
  <si>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</si>
  <si>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</si>
  <si>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</si>
  <si>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</si>
  <si>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</si>
  <si>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</si>
  <si>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</si>
  <si>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</si>
  <si>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</si>
  <si>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</si>
  <si>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</si>
  <si>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</si>
  <si>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</si>
  <si>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</si>
  <si>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</si>
  <si>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</si>
  <si>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</si>
  <si>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</si>
  <si>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</si>
  <si>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</si>
  <si>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</si>
  <si>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</si>
  <si>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</si>
  <si>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</si>
  <si>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</si>
  <si>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</si>
  <si>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</si>
  <si>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</si>
  <si>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</si>
  <si>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</si>
  <si>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</si>
  <si>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</si>
  <si>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</si>
  <si>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</si>
  <si>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</si>
  <si>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</si>
  <si>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</si>
  <si>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</si>
  <si>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</si>
  <si>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</si>
  <si>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</si>
  <si>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</si>
  <si>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</si>
  <si>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</si>
  <si>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</si>
  <si>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</si>
  <si>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</si>
  <si>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</si>
  <si>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</si>
  <si>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</si>
  <si>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</si>
  <si>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</si>
  <si>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</si>
  <si>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</si>
  <si>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</si>
  <si>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</si>
  <si>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</si>
  <si>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</si>
  <si>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</si>
  <si>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</si>
  <si>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</si>
  <si>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</si>
  <si>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</si>
  <si>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</si>
  <si>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</si>
  <si>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</si>
  <si>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</si>
  <si>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</si>
  <si>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</si>
  <si>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</si>
  <si>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</si>
  <si>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</si>
  <si>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</si>
  <si>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</si>
  <si>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</si>
  <si>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</si>
  <si>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</si>
  <si>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</si>
  <si>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</si>
  <si>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</si>
  <si>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</si>
  <si>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</si>
  <si>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</si>
  <si>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</si>
  <si>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</si>
  <si>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</si>
  <si>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</si>
  <si>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</si>
  <si>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</si>
  <si>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</si>
  <si>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</si>
  <si>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</si>
  <si>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</si>
  <si>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</si>
  <si>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</si>
  <si>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</si>
  <si>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</si>
  <si>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</si>
  <si>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</si>
  <si>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</si>
  <si>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</si>
  <si>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</si>
  <si>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</si>
  <si>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</si>
  <si>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</si>
  <si>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</si>
  <si>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</si>
  <si>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</si>
  <si>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</si>
  <si>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</si>
  <si>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</si>
  <si>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</si>
  <si>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</si>
  <si>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</si>
  <si>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</si>
  <si>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</si>
  <si>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</si>
  <si>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</si>
  <si>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</si>
  <si>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</si>
  <si>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</si>
  <si>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</si>
  <si>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</si>
  <si>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</si>
  <si>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</si>
  <si>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</si>
  <si>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</si>
  <si>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</si>
  <si>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</si>
  <si>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</si>
  <si>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</si>
  <si>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</si>
  <si>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</si>
  <si>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</si>
  <si>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</si>
  <si>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</si>
  <si>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</si>
  <si>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</si>
  <si>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</si>
  <si>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</si>
  <si>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</si>
  <si>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</si>
  <si>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</si>
  <si>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</si>
  <si>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</si>
  <si>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</si>
  <si>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</si>
  <si>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</si>
  <si>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</si>
  <si>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</si>
  <si>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</si>
  <si>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</si>
  <si>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</si>
  <si>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</si>
  <si>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</si>
  <si>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</si>
  <si>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</si>
  <si>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</si>
  <si>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</si>
  <si>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</si>
  <si>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</si>
  <si>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</si>
  <si>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</si>
  <si>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</si>
  <si>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</si>
  <si>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</si>
  <si>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</si>
  <si>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</si>
  <si>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</si>
  <si>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</si>
  <si>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</si>
  <si>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</si>
  <si>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</si>
  <si>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</si>
  <si>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</si>
  <si>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</si>
  <si>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</si>
  <si>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</si>
  <si>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</si>
  <si>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</si>
  <si>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</si>
  <si>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</si>
  <si>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</si>
  <si>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</si>
  <si>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</si>
  <si>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</si>
  <si>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</si>
  <si>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</si>
  <si>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</si>
  <si>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</si>
  <si>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</si>
  <si>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</si>
  <si>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</si>
  <si>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</si>
  <si>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</si>
  <si>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</si>
  <si>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</si>
  <si>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</si>
  <si>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</si>
  <si>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</si>
  <si>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</si>
  <si>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</si>
  <si>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</si>
  <si>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</si>
  <si>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</si>
  <si>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</si>
  <si>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</si>
  <si>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</si>
  <si>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</si>
  <si>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</si>
  <si>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</si>
  <si>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</si>
  <si>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</si>
  <si>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</si>
  <si>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</si>
  <si>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</si>
  <si>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</si>
  <si>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</si>
  <si>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</si>
  <si>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</si>
  <si>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</si>
  <si>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</si>
  <si>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</si>
  <si>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</si>
  <si>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</si>
  <si>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</si>
  <si>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</si>
  <si>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</si>
  <si>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</si>
  <si>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</si>
  <si>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</si>
  <si>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</si>
  <si>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</si>
  <si>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</si>
  <si>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</si>
  <si>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</si>
  <si>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</si>
  <si>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</si>
  <si>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</si>
  <si>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</si>
  <si>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</si>
  <si>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</si>
  <si>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</si>
  <si>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</si>
  <si>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</si>
  <si>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</si>
  <si>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</si>
  <si>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</si>
  <si>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</si>
  <si>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</si>
  <si>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</si>
  <si>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</si>
  <si>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</si>
  <si>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</si>
  <si>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</si>
  <si>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</si>
  <si>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</si>
  <si>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</si>
  <si>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</si>
  <si>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</si>
  <si>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</si>
  <si>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</si>
  <si>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</si>
  <si>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</si>
  <si>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</si>
  <si>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</si>
  <si>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</si>
  <si>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</si>
  <si>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</si>
  <si>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</si>
  <si>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</si>
  <si>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</si>
  <si>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</si>
  <si>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</si>
  <si>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</si>
  <si>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</si>
  <si>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</si>
  <si>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</si>
  <si>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</si>
  <si>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</si>
  <si>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</si>
  <si>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</si>
  <si>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</si>
  <si>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</si>
  <si>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</si>
  <si>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</si>
  <si>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</si>
  <si>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</si>
  <si>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</si>
  <si>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</si>
  <si>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</si>
  <si>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</si>
  <si>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</si>
  <si>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</si>
  <si>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</si>
  <si>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</si>
  <si>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</si>
  <si>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</si>
  <si>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</si>
  <si>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</si>
  <si>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</si>
  <si>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</si>
  <si>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</si>
  <si>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</si>
  <si>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</si>
  <si>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</si>
  <si>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</si>
  <si>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</si>
  <si>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</si>
  <si>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</si>
  <si>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</si>
  <si>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</si>
  <si>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</si>
  <si>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</si>
  <si>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</si>
  <si>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</si>
  <si>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</si>
  <si>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</si>
  <si>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</si>
  <si>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</si>
  <si>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</si>
  <si>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</si>
  <si>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</si>
  <si>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</si>
  <si>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</si>
  <si>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</si>
  <si>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</si>
  <si>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</si>
  <si>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</si>
  <si>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</si>
  <si>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</si>
  <si>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</si>
  <si>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</si>
  <si>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</si>
  <si>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</si>
  <si>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</si>
  <si>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</si>
  <si>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</si>
  <si>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</si>
  <si>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</si>
  <si>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</si>
  <si>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</si>
  <si>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</si>
  <si>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</si>
  <si>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</si>
  <si>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</si>
  <si>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</si>
  <si>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</si>
  <si>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</si>
  <si>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</si>
  <si>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</si>
  <si>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</si>
  <si>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</si>
  <si>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</si>
  <si>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</si>
  <si>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</si>
  <si>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</si>
  <si>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</si>
  <si>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</si>
  <si>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</si>
  <si>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</si>
  <si>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</si>
  <si>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</si>
  <si>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</si>
  <si>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</si>
  <si>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</si>
  <si>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</si>
  <si>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</si>
  <si>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</si>
  <si>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</si>
  <si>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</si>
  <si>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</si>
  <si>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</si>
  <si>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</si>
  <si>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</si>
  <si>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</si>
  <si>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</si>
  <si>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</si>
  <si>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</si>
  <si>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</si>
  <si>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</si>
  <si>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</si>
  <si>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</si>
  <si>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</si>
  <si>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</si>
  <si>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</si>
  <si>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</si>
  <si>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</si>
  <si>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</si>
  <si>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</si>
  <si>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</si>
  <si>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</si>
  <si>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</si>
  <si>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</si>
  <si>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</si>
  <si>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</si>
  <si>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</si>
  <si>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</si>
  <si>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</si>
  <si>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</si>
  <si>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</si>
  <si>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</si>
  <si>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</si>
  <si>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</si>
  <si>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</si>
  <si>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</si>
  <si>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</si>
  <si>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</si>
  <si>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</si>
  <si>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</si>
  <si>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</si>
  <si>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</si>
  <si>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</si>
  <si>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</si>
  <si>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</si>
  <si>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</si>
  <si>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</si>
  <si>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</si>
  <si>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</si>
  <si>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</si>
  <si>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</si>
  <si>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</si>
  <si>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</si>
  <si>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</si>
  <si>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</si>
  <si>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</si>
  <si>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</si>
  <si>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</si>
  <si>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</si>
  <si>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</si>
  <si>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</si>
  <si>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</si>
  <si>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</si>
  <si>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</si>
  <si>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</si>
  <si>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</si>
  <si>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</si>
  <si>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</si>
  <si>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</si>
  <si>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</si>
  <si>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</si>
  <si>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</si>
  <si>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</si>
  <si>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</si>
  <si>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</si>
  <si>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</si>
  <si>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</si>
  <si>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</si>
  <si>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</si>
  <si>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</si>
  <si>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</si>
  <si>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</si>
  <si>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</si>
  <si>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</si>
  <si>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</si>
  <si>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</si>
  <si>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</si>
  <si>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</si>
  <si>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</si>
  <si>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</si>
  <si>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</si>
  <si>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</si>
  <si>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</si>
  <si>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</si>
  <si>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</si>
  <si>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</si>
  <si>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</si>
  <si>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</si>
  <si>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</si>
  <si>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</si>
  <si>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</si>
  <si>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</si>
  <si>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</si>
  <si>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</si>
  <si>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</si>
  <si>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</si>
  <si>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</si>
  <si>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</si>
  <si>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</si>
  <si>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</si>
  <si>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</si>
  <si>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</si>
  <si>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</si>
  <si>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</si>
  <si>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</si>
  <si>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</si>
  <si>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</si>
  <si>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</si>
  <si>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</si>
  <si>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</si>
  <si>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</si>
  <si>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</si>
  <si>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</si>
  <si>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</si>
  <si>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</si>
  <si>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</si>
  <si>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</si>
  <si>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</si>
  <si>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</si>
  <si>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</si>
  <si>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</si>
  <si>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</si>
  <si>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</si>
  <si>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</si>
  <si>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</si>
  <si>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</si>
  <si>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</si>
  <si>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</si>
  <si>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</si>
  <si>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</si>
  <si>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</si>
  <si>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</si>
  <si>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</si>
  <si>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</si>
  <si>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</si>
  <si>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</si>
  <si>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</si>
  <si>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</si>
  <si>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</si>
  <si>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</si>
  <si>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</si>
  <si>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</si>
  <si>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</si>
  <si>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</si>
  <si>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</si>
  <si>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</si>
  <si>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</si>
  <si>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</si>
  <si>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</si>
  <si>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</si>
  <si>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</si>
  <si>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</si>
  <si>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</si>
  <si>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</si>
  <si>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</si>
  <si>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</si>
  <si>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</si>
  <si>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</si>
  <si>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</si>
  <si>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</si>
  <si>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</si>
  <si>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</si>
  <si>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</si>
  <si>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</si>
  <si>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</si>
  <si>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</si>
  <si>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</si>
  <si>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</si>
  <si>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</si>
  <si>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</si>
  <si>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</si>
  <si>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</si>
  <si>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</si>
  <si>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</si>
  <si>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</si>
  <si>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</si>
  <si>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</si>
  <si>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</si>
  <si>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</si>
  <si>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</si>
  <si>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</si>
  <si>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</si>
  <si>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</si>
  <si>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</si>
  <si>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</si>
  <si>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</si>
  <si>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</si>
  <si>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</si>
  <si>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</si>
  <si>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</si>
  <si>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</si>
  <si>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</si>
  <si>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</si>
  <si>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</si>
  <si>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</si>
  <si>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</si>
  <si>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</si>
  <si>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</si>
  <si>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</si>
  <si>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</si>
  <si>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</si>
  <si>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</si>
  <si>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</si>
  <si>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</si>
  <si>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</si>
  <si>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</si>
  <si>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</si>
  <si>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</si>
  <si>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</si>
  <si>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</si>
  <si>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</si>
  <si>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</si>
  <si>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</si>
  <si>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</si>
  <si>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</si>
  <si>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</si>
  <si>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</si>
  <si>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</si>
  <si>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</si>
  <si>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</si>
  <si>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</si>
  <si>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</si>
  <si>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</si>
  <si>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</si>
  <si>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</si>
  <si>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</si>
  <si>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</si>
  <si>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</si>
  <si>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</si>
  <si>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</si>
  <si>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</si>
  <si>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</si>
  <si>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</si>
  <si>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</si>
  <si>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</si>
  <si>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</si>
  <si>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</si>
  <si>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</si>
  <si>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</si>
  <si>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</si>
  <si>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</si>
  <si>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</si>
  <si>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</si>
  <si>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</si>
  <si>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</si>
  <si>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</si>
  <si>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</si>
  <si>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</si>
  <si>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</si>
  <si>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</si>
  <si>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</si>
  <si>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</si>
  <si>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</si>
  <si>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</si>
  <si>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</si>
  <si>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</si>
  <si>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</si>
  <si>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</si>
  <si>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</si>
  <si>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</si>
  <si>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</si>
  <si>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</si>
  <si>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</si>
  <si>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</si>
  <si>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</si>
  <si>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</si>
  <si>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</si>
  <si>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</si>
  <si>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</si>
  <si>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</si>
  <si>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</si>
  <si>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</si>
  <si>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</si>
  <si>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</si>
  <si>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</si>
  <si>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</si>
  <si>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</si>
  <si>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</si>
  <si>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</si>
  <si>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</si>
  <si>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</si>
  <si>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</si>
  <si>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</si>
  <si>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</si>
  <si>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</si>
  <si>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</si>
  <si>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</si>
  <si>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</si>
  <si>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</si>
  <si>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</si>
  <si>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</si>
  <si>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</si>
  <si>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</si>
  <si>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</si>
  <si>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</si>
  <si>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</si>
  <si>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</si>
  <si>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</si>
  <si>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</si>
  <si>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</si>
  <si>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</si>
  <si>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</si>
  <si>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</si>
  <si>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</si>
  <si>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</si>
  <si>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</si>
  <si>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</si>
  <si>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</si>
  <si>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</si>
  <si>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</si>
  <si>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</si>
  <si>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</si>
  <si>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</si>
  <si>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</si>
  <si>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</si>
  <si>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</si>
  <si>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</si>
  <si>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</si>
  <si>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</si>
  <si>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</si>
  <si>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</si>
  <si>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</si>
  <si>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</si>
  <si>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</si>
  <si>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</si>
  <si>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</si>
  <si>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</si>
  <si>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</si>
  <si>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</si>
  <si>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</si>
  <si>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</si>
  <si>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</si>
  <si>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</si>
  <si>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</si>
  <si>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</si>
  <si>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</si>
  <si>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</si>
  <si>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</si>
  <si>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</si>
  <si>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</si>
  <si>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</si>
  <si>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</si>
  <si>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</si>
  <si>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</si>
  <si>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</si>
  <si>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</si>
  <si>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</si>
  <si>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</si>
  <si>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</si>
  <si>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</si>
  <si>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</si>
  <si>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</si>
  <si>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</si>
  <si>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</si>
  <si>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</si>
  <si>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</si>
  <si>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</si>
  <si>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</si>
  <si>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</si>
  <si>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</si>
  <si>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</si>
  <si>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</si>
  <si>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</si>
  <si>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</si>
  <si>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</si>
  <si>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</si>
  <si>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</si>
  <si>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</si>
  <si>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</si>
  <si>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</si>
  <si>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</si>
  <si>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</si>
  <si>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</si>
  <si>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</si>
  <si>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</si>
  <si>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</si>
  <si>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</si>
  <si>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</si>
  <si>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</si>
  <si>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</si>
  <si>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</si>
  <si>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</si>
  <si>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</si>
  <si>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</si>
  <si>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</si>
  <si>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</si>
  <si>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</si>
  <si>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</si>
  <si>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</si>
  <si>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</si>
  <si>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</si>
  <si>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</si>
  <si>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</si>
  <si>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</si>
  <si>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</si>
  <si>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</si>
  <si>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</si>
  <si>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</si>
  <si>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</si>
  <si>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</si>
  <si>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</si>
  <si>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</si>
  <si>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</si>
  <si>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</si>
  <si>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</si>
  <si>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</si>
  <si>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</si>
  <si>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</si>
  <si>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</si>
  <si>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</si>
  <si>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</si>
  <si>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</si>
  <si>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</si>
  <si>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</si>
  <si>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</si>
  <si>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</si>
  <si>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</si>
  <si>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</si>
  <si>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</si>
  <si>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</si>
  <si>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</si>
  <si>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</si>
  <si>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</si>
  <si>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</si>
  <si>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</si>
  <si>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</si>
  <si>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</si>
  <si>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</si>
  <si>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</si>
  <si>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</si>
  <si>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</si>
  <si>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</si>
  <si>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</si>
  <si>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</si>
  <si>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</si>
  <si>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</si>
  <si>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</si>
  <si>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</si>
  <si>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</si>
  <si>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</si>
  <si>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</si>
  <si>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</si>
  <si>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</si>
  <si>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</si>
  <si>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</si>
  <si>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</si>
  <si>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</si>
  <si>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</si>
  <si>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</si>
  <si>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</si>
  <si>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</si>
  <si>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</si>
  <si>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</si>
  <si>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</si>
  <si>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</si>
  <si>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</si>
  <si>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</si>
  <si>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</si>
  <si>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</si>
  <si>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</si>
  <si>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</si>
  <si>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</si>
  <si>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</si>
  <si>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</si>
  <si>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</si>
  <si>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</si>
  <si>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</si>
  <si>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</si>
  <si>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</si>
  <si>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</si>
  <si>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</si>
  <si>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</si>
  <si>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</si>
  <si>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</si>
  <si>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</si>
  <si>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</si>
  <si>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</si>
  <si>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</si>
  <si>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</si>
  <si>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</si>
  <si>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</si>
  <si>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</si>
  <si>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</si>
  <si>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</si>
  <si>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</si>
  <si>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</si>
  <si>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</si>
  <si>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</si>
  <si>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</si>
  <si>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</si>
  <si>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</si>
  <si>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</si>
  <si>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</si>
  <si>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</si>
  <si>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</si>
  <si>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</si>
  <si>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</si>
  <si>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</si>
  <si>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</si>
  <si>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</si>
  <si>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</si>
  <si>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</si>
  <si>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</si>
  <si>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</si>
  <si>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</si>
  <si>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</si>
  <si>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</si>
  <si>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</si>
  <si>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</si>
  <si>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</si>
  <si>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</si>
  <si>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</si>
  <si>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</si>
  <si>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</si>
  <si>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</si>
  <si>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</si>
  <si>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</si>
  <si>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</si>
  <si>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</si>
  <si>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</si>
  <si>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</si>
  <si>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</si>
  <si>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</si>
  <si>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</si>
  <si>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</si>
  <si>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</si>
  <si>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</si>
  <si>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</si>
  <si>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</si>
  <si>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</si>
  <si>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</si>
  <si>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</si>
  <si>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</si>
  <si>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</si>
  <si>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</si>
  <si>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</si>
  <si>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</si>
  <si>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</si>
  <si>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</si>
  <si>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</si>
  <si>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</si>
  <si>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</si>
  <si>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</si>
  <si>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</si>
  <si>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</si>
  <si>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</si>
  <si>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</si>
  <si>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</si>
  <si>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</si>
  <si>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</si>
  <si>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</si>
  <si>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</si>
  <si>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</si>
  <si>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</si>
  <si>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</si>
  <si>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</si>
  <si>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</si>
  <si>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</si>
  <si>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</si>
  <si>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</si>
  <si>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</si>
  <si>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</si>
  <si>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</si>
  <si>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</si>
  <si>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</si>
  <si>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</si>
  <si>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</si>
  <si>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</si>
  <si>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</si>
  <si>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</si>
  <si>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</si>
  <si>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</si>
  <si>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</si>
  <si>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</si>
  <si>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</si>
  <si>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</si>
  <si>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</si>
  <si>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</si>
  <si>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</si>
  <si>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</si>
  <si>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</si>
  <si>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</si>
  <si>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</si>
  <si>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</si>
  <si>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</si>
  <si>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</si>
  <si>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</si>
  <si>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</si>
  <si>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</si>
  <si>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</si>
  <si>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</si>
  <si>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</si>
  <si>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</si>
  <si>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</si>
  <si>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</si>
  <si>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</si>
  <si>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</si>
  <si>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</si>
  <si>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</si>
  <si>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</si>
  <si>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</si>
  <si>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</si>
  <si>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</si>
  <si>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</si>
  <si>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</si>
  <si>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</si>
  <si>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</si>
  <si>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</si>
  <si>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</si>
  <si>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</si>
  <si>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</si>
  <si>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</si>
  <si>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</si>
  <si>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</si>
  <si>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</si>
  <si>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</si>
  <si>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</si>
  <si>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</si>
  <si>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</si>
  <si>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</si>
  <si>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</si>
  <si>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</si>
  <si>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</si>
  <si>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</si>
  <si>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</si>
  <si>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</si>
  <si>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</si>
  <si>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</si>
  <si>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</si>
  <si>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</si>
  <si>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</si>
  <si>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</si>
  <si>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</si>
  <si>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</si>
  <si>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</si>
  <si>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</si>
  <si>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</si>
  <si>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</si>
  <si>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</si>
  <si>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</si>
  <si>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</si>
  <si>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</si>
  <si>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</si>
  <si>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</si>
  <si>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</si>
  <si>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</si>
  <si>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</si>
  <si>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</si>
  <si>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</si>
  <si>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</si>
  <si>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</si>
  <si>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</si>
  <si>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</si>
  <si>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</si>
  <si>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</si>
  <si>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</si>
  <si>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</si>
  <si>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</si>
  <si>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</si>
  <si>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</si>
  <si>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</si>
  <si>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</si>
  <si>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</si>
  <si>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</si>
  <si>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</si>
  <si>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</si>
  <si>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</si>
  <si>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</si>
  <si>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</si>
  <si>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</si>
  <si>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</si>
  <si>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</si>
  <si>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</si>
  <si>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</si>
  <si>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</si>
  <si>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</si>
  <si>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</si>
  <si>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</si>
  <si>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</si>
  <si>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</si>
  <si>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</si>
  <si>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</si>
  <si>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</si>
  <si>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</si>
  <si>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</si>
  <si>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</si>
  <si>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</si>
  <si>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</si>
  <si>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</si>
  <si>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</si>
  <si>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</si>
  <si>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</si>
  <si>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</si>
  <si>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</si>
  <si>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</si>
  <si>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</si>
  <si>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</si>
  <si>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</si>
  <si>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</si>
  <si>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</si>
  <si>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</si>
  <si>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</si>
  <si>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</si>
  <si>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</si>
  <si>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</si>
  <si>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</si>
  <si>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</si>
  <si>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</si>
  <si>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</si>
  <si>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</si>
  <si>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</si>
  <si>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</si>
  <si>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</si>
  <si>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</si>
  <si>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</si>
  <si>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</si>
  <si>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</si>
  <si>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</si>
  <si>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</si>
  <si>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</si>
  <si>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</si>
  <si>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</si>
  <si>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</si>
  <si>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</si>
  <si>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</si>
  <si>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</si>
  <si>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</si>
  <si>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</si>
  <si>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</si>
  <si>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</si>
  <si>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</si>
  <si>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</si>
  <si>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</si>
  <si>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</si>
  <si>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</si>
  <si>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</si>
  <si>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</si>
  <si>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</si>
  <si>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</si>
  <si>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</si>
  <si>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</si>
  <si>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</si>
  <si>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</si>
  <si>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</si>
  <si>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</si>
  <si>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</si>
  <si>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</si>
  <si>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</si>
  <si>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</si>
  <si>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</si>
  <si>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</si>
  <si>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</si>
  <si>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</si>
  <si>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</si>
  <si>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</si>
  <si>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</si>
  <si>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</si>
  <si>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</si>
  <si>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</si>
  <si>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</si>
  <si>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</si>
  <si>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</si>
  <si>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</si>
  <si>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</si>
  <si>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</si>
  <si>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</si>
  <si>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</si>
  <si>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</si>
  <si>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</si>
  <si>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</si>
  <si>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</si>
  <si>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</si>
  <si>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</si>
  <si>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</si>
  <si>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</si>
  <si>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</si>
  <si>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</si>
  <si>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</si>
  <si>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</si>
  <si>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</si>
  <si>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</si>
  <si>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</si>
  <si>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</si>
  <si>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</si>
  <si>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</si>
  <si>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</si>
  <si>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</si>
  <si>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</si>
  <si>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</si>
  <si>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</si>
  <si>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</si>
  <si>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</si>
  <si>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</si>
  <si>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</si>
  <si>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</si>
  <si>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</si>
  <si>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</si>
  <si>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</si>
  <si>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</si>
  <si>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</si>
  <si>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</si>
  <si>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</si>
  <si>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</si>
  <si>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</si>
  <si>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</si>
  <si>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</si>
  <si>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</si>
  <si>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</si>
  <si>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</si>
  <si>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</si>
  <si>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</si>
  <si>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</si>
  <si>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</si>
  <si>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</si>
  <si>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</si>
  <si>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</si>
  <si>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</si>
  <si>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</si>
  <si>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</si>
  <si>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</si>
  <si>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</si>
  <si>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</si>
  <si>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</si>
  <si>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</si>
  <si>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</si>
  <si>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</si>
  <si>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</si>
  <si>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</si>
  <si>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</si>
  <si>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</si>
  <si>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</si>
  <si>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</si>
  <si>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</si>
  <si>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</si>
  <si>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</si>
  <si>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</si>
  <si>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</si>
  <si>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</si>
  <si>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</si>
  <si>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</si>
  <si>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</si>
  <si>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</si>
  <si>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</si>
  <si>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</si>
  <si>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</si>
  <si>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</si>
  <si>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</si>
  <si>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</si>
  <si>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</si>
  <si>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</si>
  <si>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</si>
  <si>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</si>
  <si>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</si>
  <si>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</si>
  <si>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</si>
  <si>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</si>
  <si>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</si>
  <si>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</si>
  <si>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</si>
  <si>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</si>
  <si>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</si>
  <si>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</si>
  <si>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</si>
  <si>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</si>
  <si>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</si>
  <si>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</si>
  <si>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</si>
  <si>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</si>
  <si>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</si>
  <si>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</si>
  <si>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</si>
  <si>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</si>
  <si>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</si>
  <si>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</si>
  <si>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</si>
  <si>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</si>
  <si>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</si>
  <si>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</si>
  <si>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</si>
  <si>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</si>
  <si>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</si>
  <si>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</si>
  <si>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</si>
  <si>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</si>
  <si>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</si>
  <si>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</si>
  <si>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</si>
  <si>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</si>
  <si>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</si>
  <si>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</si>
  <si>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</si>
  <si>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</si>
  <si>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</si>
  <si>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</si>
  <si>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</si>
  <si>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</si>
  <si>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</si>
  <si>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</si>
  <si>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</si>
  <si>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</si>
  <si>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</si>
  <si>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</si>
  <si>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</si>
  <si>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</si>
  <si>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</si>
  <si>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</si>
  <si>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</si>
  <si>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</si>
  <si>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</si>
  <si>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</si>
  <si>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</si>
  <si>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</si>
  <si>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</si>
  <si>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</si>
  <si>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</si>
  <si>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</si>
  <si>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</si>
  <si>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</si>
  <si>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</si>
  <si>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</si>
  <si>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</si>
  <si>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</si>
  <si>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</si>
  <si>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</si>
  <si>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</si>
  <si>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</si>
  <si>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</si>
  <si>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</si>
  <si>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</si>
  <si>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</si>
  <si>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</si>
  <si>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</si>
  <si>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</si>
  <si>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</si>
  <si>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</si>
  <si>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</si>
  <si>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</si>
  <si>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</si>
  <si>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</si>
  <si>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</si>
  <si>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</si>
  <si>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</si>
  <si>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</si>
  <si>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</si>
  <si>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</si>
  <si>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</si>
  <si>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</si>
  <si>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</si>
  <si>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</si>
  <si>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</si>
  <si>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</si>
  <si>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</si>
  <si>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</si>
  <si>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</si>
  <si>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</si>
  <si>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</si>
  <si>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</si>
  <si>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</si>
  <si>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</si>
  <si>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</si>
  <si>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</si>
  <si>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</si>
  <si>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</si>
  <si>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</si>
  <si>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</si>
  <si>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</si>
  <si>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</si>
  <si>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</si>
  <si>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</si>
  <si>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</si>
  <si>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</si>
  <si>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</si>
  <si>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</si>
  <si>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</si>
  <si>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</si>
  <si>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</si>
  <si>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</si>
  <si>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</si>
  <si>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</si>
  <si>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</si>
  <si>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</si>
  <si>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</si>
  <si>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</si>
  <si>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</si>
  <si>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</si>
  <si>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</si>
  <si>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</si>
  <si>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</si>
  <si>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</si>
  <si>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</si>
  <si>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</si>
  <si>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</si>
  <si>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</si>
  <si>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</si>
  <si>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</si>
  <si>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</si>
  <si>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</si>
  <si>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</si>
  <si>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</si>
  <si>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</si>
  <si>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</si>
  <si>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</si>
  <si>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</si>
  <si>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</si>
  <si>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</si>
  <si>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</si>
  <si>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</si>
  <si>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</si>
  <si>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</si>
  <si>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</si>
  <si>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</si>
  <si>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</si>
  <si>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</si>
  <si>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</si>
  <si>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</si>
  <si>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</si>
  <si>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</si>
  <si>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</si>
  <si>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</si>
  <si>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</si>
  <si>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</si>
  <si>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</si>
  <si>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</si>
  <si>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</si>
  <si>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</si>
  <si>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</si>
  <si>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</si>
  <si>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</si>
  <si>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</si>
  <si>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</si>
  <si>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</si>
  <si>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</si>
  <si>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</si>
  <si>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</si>
  <si>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</si>
  <si>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</si>
  <si>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</si>
  <si>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</si>
  <si>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</si>
  <si>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</si>
  <si>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</si>
  <si>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</si>
  <si>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</si>
  <si>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</si>
  <si>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</si>
  <si>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</si>
  <si>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</si>
  <si>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</si>
  <si>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</si>
  <si>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</si>
  <si>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</si>
  <si>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</si>
  <si>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</si>
  <si>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</si>
  <si>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</si>
  <si>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</si>
  <si>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</si>
  <si>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</si>
  <si>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</si>
  <si>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</si>
  <si>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</si>
  <si>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</si>
  <si>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</si>
  <si>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</si>
  <si>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</si>
  <si>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</si>
  <si>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</si>
  <si>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</si>
  <si>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</si>
  <si>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</si>
  <si>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</si>
  <si>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</si>
  <si>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</si>
  <si>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</si>
  <si>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</si>
  <si>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</si>
  <si>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</si>
  <si>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</si>
  <si>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</si>
  <si>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</si>
  <si>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</si>
  <si>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</si>
  <si>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</si>
  <si>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</si>
  <si>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</si>
  <si>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</si>
  <si>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</si>
  <si>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</si>
  <si>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</si>
  <si>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</si>
  <si>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</si>
  <si>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</si>
  <si>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</si>
  <si>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</si>
  <si>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</si>
  <si>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</si>
  <si>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</si>
  <si>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</si>
  <si>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</si>
  <si>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</si>
  <si>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</si>
  <si>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</si>
  <si>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</si>
  <si>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</si>
  <si>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</si>
  <si>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</si>
  <si>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</si>
  <si>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</si>
  <si>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</si>
  <si>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</si>
  <si>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</si>
  <si>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</si>
  <si>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</si>
  <si>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</si>
  <si>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</si>
  <si>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</si>
  <si>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</si>
  <si>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</si>
  <si>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</si>
  <si>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</si>
  <si>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</si>
  <si>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</si>
  <si>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</si>
  <si>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</si>
  <si>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</si>
  <si>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</si>
  <si>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</si>
  <si>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</si>
  <si>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</si>
  <si>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</si>
  <si>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</si>
  <si>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</si>
  <si>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</si>
  <si>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</si>
  <si>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</si>
  <si>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</si>
  <si>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</si>
  <si>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</si>
  <si>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</si>
  <si>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</si>
  <si>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</si>
  <si>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</si>
  <si>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</si>
  <si>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</si>
  <si>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</si>
  <si>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</si>
  <si>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</si>
  <si>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</si>
  <si>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</si>
  <si>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</si>
  <si>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</si>
  <si>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</si>
  <si>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</si>
  <si>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</si>
  <si>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</si>
  <si>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</si>
  <si>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</si>
  <si>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</si>
  <si>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</si>
  <si>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</si>
  <si>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</si>
  <si>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</si>
  <si>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</si>
  <si>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</si>
  <si>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</si>
  <si>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</si>
  <si>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</si>
  <si>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</si>
  <si>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</si>
  <si>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</si>
  <si>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</si>
  <si>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</si>
  <si>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</si>
  <si>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</si>
  <si>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</si>
  <si>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</si>
  <si>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</si>
  <si>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</si>
  <si>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</si>
  <si>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</si>
  <si>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</si>
  <si>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</si>
  <si>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</si>
  <si>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</si>
  <si>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</si>
  <si>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</si>
  <si>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</si>
  <si>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</si>
  <si>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</si>
  <si>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</si>
  <si>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</si>
  <si>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</si>
  <si>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</si>
  <si>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</si>
  <si>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</si>
  <si>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</si>
  <si>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</si>
  <si>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</si>
  <si>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</si>
  <si>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</si>
  <si>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</si>
  <si>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</si>
  <si>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</si>
  <si>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</si>
  <si>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</si>
  <si>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</si>
  <si>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</si>
  <si>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</si>
  <si>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</si>
  <si>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</si>
  <si>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</si>
  <si>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</si>
  <si>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</si>
  <si>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</si>
  <si>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</si>
  <si>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</si>
  <si>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</si>
  <si>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</si>
  <si>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</si>
  <si>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</si>
  <si>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</si>
  <si>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</si>
  <si>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</si>
  <si>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</si>
  <si>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</si>
  <si>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</si>
  <si>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</si>
  <si>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</si>
  <si>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</si>
  <si>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</si>
  <si>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</si>
  <si>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</si>
  <si>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</si>
  <si>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</si>
  <si>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</si>
  <si>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</si>
  <si>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</si>
  <si>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</si>
  <si>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</si>
  <si>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</si>
  <si>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</si>
  <si>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</si>
  <si>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</si>
  <si>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</si>
  <si>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</si>
  <si>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</si>
  <si>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</si>
  <si>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</si>
  <si>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</si>
  <si>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</si>
  <si>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</si>
  <si>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</si>
  <si>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</si>
  <si>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</si>
  <si>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</si>
  <si>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</si>
  <si>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</si>
  <si>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</si>
  <si>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</si>
  <si>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</si>
  <si>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</si>
  <si>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</si>
  <si>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</si>
  <si>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</si>
  <si>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</si>
  <si>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</si>
  <si>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</si>
  <si>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</si>
  <si>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</si>
  <si>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</si>
  <si>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</si>
  <si>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</si>
  <si>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</si>
  <si>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</si>
  <si>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</si>
  <si>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</si>
  <si>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</si>
  <si>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</si>
  <si>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</si>
  <si>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</si>
  <si>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</si>
  <si>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</si>
  <si>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</si>
  <si>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</si>
  <si>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</si>
  <si>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</si>
  <si>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</si>
  <si>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</si>
  <si>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</si>
  <si>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</si>
  <si>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</si>
  <si>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</si>
  <si>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</si>
  <si>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</si>
  <si>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</si>
  <si>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</si>
  <si>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</si>
  <si>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</si>
  <si>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</si>
  <si>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</si>
  <si>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</si>
  <si>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</si>
  <si>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</si>
  <si>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</si>
  <si>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</si>
  <si>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</si>
  <si>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</si>
  <si>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</si>
  <si>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</si>
  <si>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</si>
  <si>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</si>
  <si>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</si>
  <si>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</si>
  <si>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</si>
  <si>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</si>
  <si>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</si>
  <si>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</si>
  <si>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</si>
  <si>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</si>
  <si>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</si>
  <si>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</si>
  <si>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</si>
  <si>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</si>
  <si>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</si>
  <si>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</si>
  <si>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</si>
  <si>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</si>
  <si>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</si>
  <si>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</si>
  <si>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</si>
  <si>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</si>
  <si>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</si>
  <si>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</si>
  <si>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</si>
  <si>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</si>
  <si>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</si>
  <si>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</si>
  <si>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</si>
  <si>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</si>
  <si>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</si>
  <si>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</si>
  <si>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</si>
  <si>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</si>
  <si>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</si>
  <si>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</si>
  <si>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</si>
  <si>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</si>
  <si>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</si>
  <si>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</si>
  <si>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</si>
  <si>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</si>
  <si>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</si>
  <si>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</si>
  <si>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</si>
  <si>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</si>
  <si>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</si>
  <si>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</si>
  <si>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</si>
  <si>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</si>
  <si>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</si>
  <si>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</si>
  <si>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</si>
  <si>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</si>
  <si>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</si>
  <si>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</si>
  <si>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</si>
  <si>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</si>
  <si>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</si>
  <si>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</si>
  <si>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</si>
  <si>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</si>
  <si>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</si>
  <si>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</si>
  <si>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</si>
  <si>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</si>
  <si>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</si>
  <si>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</si>
  <si>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</si>
  <si>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</si>
  <si>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</si>
  <si>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</si>
  <si>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</si>
  <si>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</si>
  <si>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</si>
  <si>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</si>
  <si>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</si>
  <si>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</si>
  <si>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</si>
  <si>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</si>
  <si>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</si>
  <si>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</si>
  <si>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</si>
  <si>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</si>
  <si>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</si>
  <si>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</si>
  <si>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</si>
  <si>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</si>
  <si>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</si>
  <si>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</si>
  <si>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</si>
  <si>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</si>
  <si>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</si>
  <si>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</si>
  <si>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</si>
  <si>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</si>
  <si>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</si>
  <si>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</si>
  <si>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</si>
  <si>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</si>
  <si>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</si>
  <si>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</si>
  <si>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</si>
  <si>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</si>
  <si>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</si>
  <si>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</si>
  <si>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</si>
  <si>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</si>
  <si>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</si>
  <si>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</si>
  <si>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</si>
  <si>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</si>
  <si>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</si>
  <si>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</si>
  <si>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</si>
  <si>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</si>
  <si>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</si>
  <si>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</si>
  <si>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</si>
  <si>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</si>
  <si>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</si>
  <si>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</si>
  <si>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</si>
  <si>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</si>
  <si>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</si>
  <si>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</si>
  <si>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</si>
  <si>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</si>
  <si>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</si>
  <si>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</si>
  <si>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</si>
  <si>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</si>
  <si>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</si>
  <si>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</si>
  <si>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</si>
  <si>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</si>
  <si>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</si>
  <si>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</si>
  <si>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</si>
  <si>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</si>
  <si>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</si>
  <si>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</si>
  <si>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</si>
  <si>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</si>
  <si>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</si>
  <si>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</si>
  <si>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</si>
  <si>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</si>
  <si>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</si>
  <si>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</si>
  <si>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</si>
  <si>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</si>
  <si>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</si>
  <si>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</si>
  <si>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</si>
  <si>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</si>
  <si>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</si>
  <si>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</si>
  <si>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</si>
  <si>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</si>
  <si>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</si>
  <si>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</si>
  <si>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</si>
  <si>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</si>
  <si>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</si>
  <si>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</si>
  <si>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</si>
  <si>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</si>
  <si>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</si>
  <si>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</si>
  <si>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</si>
  <si>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</si>
  <si>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</si>
  <si>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</si>
  <si>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</si>
  <si>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</si>
  <si>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</si>
  <si>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</si>
  <si>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</si>
  <si>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</si>
  <si>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</si>
  <si>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</si>
  <si>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</si>
  <si>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</si>
  <si>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</si>
  <si>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</si>
  <si>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</si>
  <si>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</si>
  <si>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</si>
  <si>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</si>
  <si>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</si>
  <si>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</si>
  <si>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</si>
  <si>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</si>
  <si>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</si>
  <si>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</si>
  <si>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</si>
  <si>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</si>
  <si>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</si>
  <si>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</si>
  <si>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</si>
  <si>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</si>
  <si>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</si>
  <si>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</si>
  <si>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</si>
  <si>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</si>
  <si>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</si>
  <si>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</si>
  <si>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</si>
  <si>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</si>
  <si>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</si>
  <si>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</si>
  <si>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</si>
  <si>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</si>
  <si>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</si>
  <si>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</si>
  <si>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</si>
  <si>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</si>
  <si>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</si>
  <si>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</si>
  <si>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</si>
  <si>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</si>
  <si>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</si>
  <si>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</si>
  <si>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</si>
  <si>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</si>
  <si>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</si>
  <si>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</si>
  <si>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</si>
  <si>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</si>
  <si>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</si>
  <si>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</si>
  <si>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</si>
  <si>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</si>
  <si>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</si>
  <si>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</si>
  <si>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</si>
  <si>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</si>
  <si>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</si>
  <si>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</si>
  <si>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</si>
  <si>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</si>
  <si>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</si>
  <si>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</si>
  <si>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</si>
  <si>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</si>
  <si>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</si>
  <si>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</si>
  <si>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</si>
  <si>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</si>
  <si>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</si>
  <si>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</si>
  <si>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</si>
  <si>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</si>
  <si>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</si>
  <si>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</si>
  <si>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</si>
  <si>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</si>
  <si>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</si>
  <si>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</si>
  <si>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</si>
  <si>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</si>
  <si>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</si>
  <si>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</si>
  <si>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</si>
  <si>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</si>
  <si>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</si>
  <si>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</si>
  <si>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</si>
  <si>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</si>
  <si>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</si>
  <si>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</si>
  <si>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</si>
  <si>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</si>
  <si>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</si>
  <si>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</si>
  <si>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</si>
  <si>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</si>
  <si>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</si>
  <si>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</si>
  <si>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</si>
  <si>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</si>
  <si>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</si>
  <si>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</si>
  <si>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</si>
  <si>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</si>
  <si>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</si>
  <si>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</si>
  <si>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</si>
  <si>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</si>
  <si>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</si>
  <si>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</si>
  <si>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</si>
  <si>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</si>
  <si>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</si>
  <si>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</si>
  <si>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</si>
  <si>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</si>
  <si>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</si>
  <si>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</si>
  <si>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</si>
  <si>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</si>
  <si>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</si>
  <si>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</si>
  <si>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</si>
  <si>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</si>
  <si>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</si>
  <si>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</si>
  <si>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</si>
  <si>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</si>
  <si>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</si>
  <si>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</si>
  <si>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</si>
  <si>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</si>
  <si>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</si>
  <si>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</si>
  <si>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</si>
  <si>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</si>
  <si>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</si>
  <si>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</si>
  <si>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</si>
  <si>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</si>
  <si>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</si>
  <si>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</si>
  <si>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</si>
  <si>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</si>
  <si>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</si>
  <si>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</si>
  <si>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</si>
  <si>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</si>
  <si>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</si>
  <si>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</si>
  <si>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</si>
  <si>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</si>
  <si>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</si>
  <si>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</si>
  <si>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</si>
  <si>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</si>
  <si>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</si>
  <si>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</si>
  <si>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</si>
  <si>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</si>
  <si>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</si>
  <si>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</si>
  <si>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</si>
  <si>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</si>
  <si>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</si>
  <si>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</si>
  <si>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</si>
  <si>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</si>
  <si>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</si>
  <si>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</si>
  <si>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</si>
  <si>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</si>
  <si>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</si>
  <si>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</si>
  <si>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</si>
  <si>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</si>
  <si>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</si>
  <si>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</si>
  <si>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</si>
  <si>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</si>
  <si>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</si>
  <si>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</si>
  <si>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</si>
  <si>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</si>
  <si>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</si>
  <si>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</si>
  <si>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</si>
  <si>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</si>
  <si>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</si>
  <si>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</si>
  <si>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</si>
  <si>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</si>
  <si>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</si>
  <si>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</si>
  <si>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</si>
  <si>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</si>
  <si>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</si>
  <si>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</si>
  <si>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</si>
  <si>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</si>
  <si>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</si>
  <si>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</si>
  <si>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</si>
  <si>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</si>
  <si>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</si>
  <si>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</si>
  <si>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</si>
  <si>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</si>
  <si>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</si>
  <si>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</si>
  <si>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</si>
  <si>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</si>
  <si>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</si>
  <si>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</si>
  <si>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</si>
  <si>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</si>
  <si>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</si>
  <si>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</si>
  <si>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</si>
  <si>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</si>
  <si>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</si>
  <si>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</si>
  <si>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</si>
  <si>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</si>
  <si>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</si>
  <si>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</si>
  <si>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</si>
  <si>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</si>
  <si>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</si>
  <si>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</si>
  <si>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</si>
  <si>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</si>
  <si>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</si>
  <si>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</si>
  <si>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</si>
  <si>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</si>
  <si>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</si>
  <si>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</si>
  <si>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</si>
  <si>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</si>
  <si>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</si>
  <si>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</si>
  <si>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</si>
  <si>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</si>
  <si>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</si>
  <si>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</si>
  <si>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</si>
  <si>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</si>
  <si>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</si>
  <si>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</si>
  <si>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</si>
  <si>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</si>
  <si>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</si>
  <si>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</si>
  <si>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</si>
  <si>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</si>
  <si>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</si>
  <si>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</si>
  <si>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</si>
  <si>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</si>
  <si>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</si>
  <si>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</si>
  <si>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</si>
  <si>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</si>
  <si>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</si>
  <si>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</si>
  <si>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</si>
  <si>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</si>
  <si>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</si>
  <si>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</si>
  <si>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</si>
  <si>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</si>
  <si>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</si>
  <si>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</si>
  <si>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</si>
  <si>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</si>
  <si>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</si>
  <si>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</si>
  <si>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</si>
  <si>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</si>
  <si>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</si>
  <si>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</si>
  <si>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</si>
  <si>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</si>
  <si>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</si>
  <si>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</si>
  <si>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</si>
  <si>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</si>
  <si>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</si>
  <si>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</si>
  <si>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</si>
  <si>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</si>
  <si>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</si>
  <si>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</si>
  <si>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</si>
  <si>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</si>
  <si>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</si>
  <si>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</si>
  <si>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</si>
  <si>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</si>
  <si>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</si>
  <si>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</si>
  <si>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</si>
  <si>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</si>
  <si>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</si>
  <si>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</si>
  <si>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</si>
  <si>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</si>
  <si>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</si>
  <si>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</si>
  <si>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</si>
  <si>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</si>
  <si>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</si>
  <si>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</si>
  <si>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</si>
  <si>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</si>
  <si>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</si>
  <si>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</si>
  <si>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</si>
  <si>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</si>
  <si>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</si>
  <si>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</si>
  <si>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</si>
  <si>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</si>
  <si>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</si>
  <si>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</si>
  <si>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</si>
  <si>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</si>
  <si>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</si>
  <si>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</si>
  <si>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</si>
  <si>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</si>
  <si>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</si>
  <si>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</si>
  <si>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</si>
  <si>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</si>
  <si>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</si>
  <si>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</si>
  <si>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</si>
  <si>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</si>
  <si>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</si>
  <si>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</si>
  <si>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</si>
  <si>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</si>
  <si>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</si>
  <si>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</si>
  <si>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</si>
  <si>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</si>
  <si>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</si>
  <si>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</si>
  <si>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</si>
  <si>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</si>
  <si>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</si>
  <si>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</si>
  <si>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</si>
  <si>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</si>
  <si>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</si>
  <si>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</si>
  <si>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</si>
  <si>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</si>
  <si>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</si>
  <si>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</si>
  <si>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</si>
  <si>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</si>
  <si>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</si>
  <si>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</si>
  <si>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</si>
  <si>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</si>
  <si>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</si>
  <si>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</si>
  <si>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</si>
  <si>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</si>
  <si>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</si>
  <si>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</si>
  <si>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</si>
  <si>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</si>
  <si>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</si>
  <si>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</si>
  <si>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</si>
  <si>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</si>
  <si>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</si>
  <si>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</si>
  <si>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</si>
  <si>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</si>
  <si>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</si>
  <si>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</si>
  <si>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</si>
  <si>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</si>
  <si>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</si>
  <si>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</si>
  <si>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</si>
  <si>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</si>
  <si>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</si>
  <si>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</si>
  <si>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</si>
  <si>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</si>
  <si>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</si>
  <si>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</si>
  <si>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</si>
  <si>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</si>
  <si>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</si>
  <si>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</si>
  <si>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</si>
  <si>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</si>
  <si>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</si>
  <si>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</si>
  <si>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</si>
  <si>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</si>
  <si>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</si>
  <si>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</si>
  <si>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</si>
  <si>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</si>
  <si>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</si>
  <si>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</si>
  <si>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</si>
  <si>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</si>
  <si>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</si>
  <si>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</si>
  <si>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</si>
  <si>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</si>
  <si>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</si>
  <si>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</si>
  <si>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</si>
  <si>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</si>
  <si>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</si>
  <si>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</si>
  <si>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</si>
  <si>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</si>
  <si>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</si>
  <si>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</si>
  <si>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</si>
  <si>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</si>
  <si>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</si>
  <si>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</si>
  <si>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</si>
  <si>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</si>
  <si>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</si>
  <si>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</si>
  <si>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</si>
  <si>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</si>
  <si>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</si>
  <si>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</si>
  <si>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</si>
  <si>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</si>
  <si>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</si>
  <si>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</si>
  <si>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</si>
  <si>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</si>
  <si>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</si>
  <si>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</si>
  <si>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</si>
  <si>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</si>
  <si>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</si>
  <si>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</si>
  <si>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</si>
  <si>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</si>
  <si>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</si>
  <si>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</si>
  <si>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</si>
  <si>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</si>
  <si>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</si>
  <si>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</si>
  <si>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</si>
  <si>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</si>
  <si>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</si>
  <si>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</si>
  <si>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</si>
  <si>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</si>
  <si>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</si>
  <si>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</si>
  <si>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</si>
  <si>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</si>
  <si>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</si>
  <si>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</si>
  <si>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</si>
  <si>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</si>
  <si>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</si>
  <si>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</si>
  <si>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</si>
  <si>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</si>
  <si>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</si>
  <si>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</si>
  <si>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</si>
  <si>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</si>
  <si>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</si>
  <si>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</si>
  <si>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</si>
  <si>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</si>
  <si>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</si>
  <si>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</si>
  <si>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</si>
  <si>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</si>
  <si>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</si>
  <si>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</si>
  <si>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</si>
  <si>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</si>
  <si>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</si>
  <si>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</si>
  <si>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</si>
  <si>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</si>
  <si>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</si>
  <si>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</si>
  <si>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</si>
  <si>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</si>
  <si>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</si>
  <si>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</si>
  <si>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</si>
  <si>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</si>
  <si>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</si>
  <si>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</si>
  <si>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</si>
  <si>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</si>
  <si>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</si>
  <si>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</si>
  <si>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</si>
  <si>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</si>
  <si>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</si>
  <si>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</si>
  <si>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</si>
  <si>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</si>
  <si>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</si>
  <si>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</si>
  <si>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</si>
  <si>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</si>
  <si>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</si>
  <si>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</si>
  <si>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</si>
  <si>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</si>
  <si>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</si>
  <si>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</si>
  <si>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</si>
  <si>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</si>
  <si>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</si>
  <si>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</si>
  <si>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</si>
  <si>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</si>
  <si>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</si>
  <si>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</si>
  <si>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</si>
  <si>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</si>
  <si>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</si>
  <si>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</si>
  <si>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</si>
  <si>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</si>
  <si>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</si>
  <si>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</si>
  <si>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</si>
  <si>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</si>
  <si>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</si>
  <si>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</si>
  <si>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</si>
  <si>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</si>
  <si>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</si>
  <si>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</si>
  <si>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</si>
  <si>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</si>
  <si>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</si>
  <si>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</si>
  <si>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</si>
  <si>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</si>
  <si>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</si>
  <si>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</si>
  <si>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</si>
  <si>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</si>
  <si>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</si>
  <si>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</si>
  <si>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</si>
  <si>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</si>
  <si>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</si>
  <si>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</si>
  <si>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</si>
  <si>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</si>
  <si>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</si>
  <si>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</si>
  <si>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</si>
  <si>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</si>
  <si>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</si>
  <si>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</si>
  <si>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</si>
  <si>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</si>
  <si>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</si>
  <si>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</si>
  <si>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</si>
  <si>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</si>
  <si>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</si>
  <si>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</si>
  <si>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</si>
  <si>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</si>
  <si>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</si>
  <si>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</si>
  <si>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</si>
  <si>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</si>
  <si>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</si>
  <si>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</si>
  <si>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</si>
  <si>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</si>
  <si>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</si>
  <si>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</si>
  <si>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</si>
  <si>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</si>
  <si>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</si>
  <si>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</si>
  <si>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</si>
  <si>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</si>
  <si>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</si>
  <si>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</si>
  <si>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</si>
  <si>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</si>
  <si>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</si>
  <si>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</si>
  <si>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</si>
  <si>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</si>
  <si>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</si>
  <si>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</si>
  <si>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</si>
  <si>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</si>
  <si>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</si>
  <si>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</si>
  <si>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</si>
  <si>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</si>
  <si>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</si>
  <si>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</si>
  <si>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</si>
  <si>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</si>
  <si>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</si>
  <si>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</si>
  <si>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</si>
  <si>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</si>
  <si>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</si>
  <si>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</si>
  <si>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</si>
  <si>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</si>
  <si>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</si>
  <si>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</si>
  <si>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</si>
  <si>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</si>
  <si>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</si>
  <si>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</si>
  <si>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</si>
  <si>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</si>
  <si>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</si>
  <si>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</si>
  <si>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</si>
  <si>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</si>
  <si>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</si>
  <si>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</si>
  <si>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</si>
  <si>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</si>
  <si>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</si>
  <si>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</si>
  <si>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</si>
  <si>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</si>
  <si>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</si>
  <si>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</si>
  <si>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</si>
  <si>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</si>
  <si>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</si>
  <si>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</si>
  <si>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</si>
  <si>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</si>
  <si>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</si>
  <si>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</si>
  <si>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</si>
  <si>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</si>
  <si>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</si>
  <si>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</si>
  <si>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</si>
  <si>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</si>
  <si>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</si>
  <si>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</si>
  <si>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</si>
  <si>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</si>
  <si>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</si>
  <si>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</si>
  <si>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</si>
  <si>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</si>
  <si>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</si>
  <si>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</si>
  <si>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</si>
  <si>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</si>
  <si>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</si>
  <si>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</si>
  <si>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</si>
  <si>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</si>
  <si>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</si>
  <si>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</si>
  <si>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</si>
  <si>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</si>
  <si>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</si>
  <si>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</si>
  <si>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</si>
  <si>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</si>
  <si>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</si>
  <si>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</si>
  <si>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</si>
  <si>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</si>
  <si>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</si>
  <si>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</si>
  <si>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</si>
  <si>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</si>
  <si>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</si>
  <si>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</si>
  <si>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</si>
  <si>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</si>
  <si>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</si>
  <si>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</si>
  <si>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</si>
  <si>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</si>
  <si>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</si>
  <si>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</si>
  <si>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</si>
  <si>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</si>
  <si>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</si>
  <si>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</si>
  <si>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</si>
  <si>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</si>
  <si>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</si>
  <si>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</si>
  <si>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</si>
  <si>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</si>
  <si>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</si>
  <si>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</si>
  <si>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</si>
  <si>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</si>
  <si>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</si>
  <si>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</si>
  <si>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</si>
  <si>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</si>
  <si>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</si>
  <si>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</si>
  <si>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</si>
  <si>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</si>
  <si>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</si>
  <si>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</si>
  <si>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</si>
  <si>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</si>
  <si>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</si>
  <si>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</si>
  <si>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</si>
  <si>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</si>
  <si>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</si>
  <si>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</si>
  <si>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</si>
  <si>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</si>
  <si>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</si>
  <si>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</si>
  <si>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</si>
  <si>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</si>
  <si>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</si>
  <si>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</si>
  <si>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</si>
  <si>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</si>
  <si>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</si>
  <si>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</si>
  <si>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</si>
  <si>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</si>
  <si>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</si>
  <si>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</si>
  <si>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</si>
  <si>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</si>
  <si>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</si>
  <si>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</si>
  <si>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</si>
  <si>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</si>
  <si>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</si>
  <si>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</si>
  <si>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</si>
  <si>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</si>
  <si>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</si>
  <si>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</si>
  <si>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</si>
  <si>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</si>
  <si>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</si>
  <si>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</si>
  <si>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</si>
  <si>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</si>
  <si>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</si>
  <si>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</si>
  <si>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</si>
  <si>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</si>
  <si>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</si>
  <si>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</si>
  <si>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</si>
  <si>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</si>
  <si>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</si>
  <si>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</si>
  <si>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</si>
  <si>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</si>
  <si>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</si>
  <si>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</si>
  <si>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</si>
  <si>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</si>
  <si>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</si>
  <si>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</si>
  <si>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</si>
  <si>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</si>
  <si>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</si>
  <si>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</si>
  <si>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</si>
  <si>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</si>
  <si>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</si>
  <si>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</si>
  <si>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</si>
  <si>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</si>
  <si>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</si>
  <si>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</si>
  <si>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</si>
  <si>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</si>
  <si>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</si>
  <si>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</si>
  <si>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</si>
  <si>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</si>
  <si>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</si>
  <si>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</si>
  <si>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</si>
  <si>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</si>
  <si>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</si>
  <si>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</si>
  <si>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</si>
  <si>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</si>
  <si>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</si>
  <si>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</si>
  <si>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</si>
  <si>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</si>
  <si>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</si>
  <si>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</si>
  <si>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</si>
  <si>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</si>
  <si>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</si>
  <si>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</si>
  <si>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</si>
  <si>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</si>
  <si>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</si>
  <si>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</si>
  <si>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</si>
  <si>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</si>
  <si>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</si>
  <si>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</si>
  <si>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</si>
  <si>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</si>
  <si>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</si>
  <si>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</si>
  <si>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</si>
  <si>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</si>
  <si>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</si>
  <si>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</si>
  <si>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</si>
  <si>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</si>
  <si>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</si>
  <si>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</si>
  <si>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</si>
  <si>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</si>
  <si>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</si>
  <si>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</si>
  <si>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</si>
  <si>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</si>
  <si>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</si>
  <si>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</si>
  <si>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</si>
  <si>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</si>
  <si>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</si>
  <si>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</si>
  <si>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</si>
  <si>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</si>
  <si>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</si>
  <si>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</si>
  <si>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</si>
  <si>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</si>
  <si>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</si>
  <si>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</si>
  <si>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</si>
  <si>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</si>
  <si>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</si>
  <si>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</si>
  <si>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</si>
  <si>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</si>
  <si>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</si>
  <si>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</si>
  <si>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</si>
  <si>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</si>
  <si>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</si>
  <si>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</si>
  <si>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</si>
  <si>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</si>
  <si>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</si>
  <si>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</si>
  <si>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</si>
  <si>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</si>
  <si>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</si>
  <si>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</si>
  <si>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</si>
  <si>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</si>
  <si>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</si>
  <si>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</si>
  <si>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</si>
  <si>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</si>
  <si>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</si>
  <si>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</si>
  <si>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</si>
  <si>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</si>
  <si>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</si>
  <si>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</si>
  <si>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</si>
  <si>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</si>
  <si>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</si>
  <si>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</si>
  <si>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</si>
  <si>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</si>
  <si>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</si>
  <si>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</si>
  <si>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</si>
  <si>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</si>
  <si>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</si>
  <si>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</si>
  <si>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</si>
  <si>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</si>
  <si>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</si>
  <si>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</si>
  <si>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</si>
  <si>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</si>
  <si>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</si>
  <si>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</si>
  <si>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</si>
  <si>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</si>
  <si>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</si>
  <si>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</si>
  <si>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</si>
  <si>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</si>
  <si>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</si>
  <si>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</si>
  <si>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</si>
  <si>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</si>
  <si>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</si>
  <si>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</si>
  <si>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</si>
  <si>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</si>
  <si>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</si>
  <si>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</si>
  <si>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</si>
  <si>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</si>
  <si>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</si>
  <si>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</si>
  <si>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</si>
  <si>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</si>
  <si>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</si>
  <si>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</si>
  <si>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</si>
  <si>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</si>
  <si>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</si>
  <si>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</si>
  <si>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</si>
  <si>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</si>
  <si>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</si>
  <si>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</si>
  <si>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</si>
  <si>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</si>
  <si>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</si>
  <si>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</si>
  <si>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</si>
  <si>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</si>
  <si>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</si>
  <si>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</si>
  <si>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</si>
  <si>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</si>
  <si>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</si>
  <si>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</si>
  <si>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</si>
  <si>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</si>
  <si>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</si>
  <si>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</si>
  <si>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</si>
  <si>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</si>
  <si>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</si>
  <si>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</si>
  <si>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</si>
  <si>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</si>
  <si>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</si>
  <si>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</si>
  <si>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</si>
  <si>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</si>
  <si>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</si>
  <si>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</si>
  <si>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</si>
  <si>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</si>
  <si>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</si>
  <si>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</si>
  <si>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</si>
  <si>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</si>
  <si>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</si>
  <si>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</si>
  <si>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</si>
  <si>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</si>
  <si>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</si>
  <si>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</si>
  <si>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</si>
  <si>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</si>
  <si>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</si>
  <si>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</si>
  <si>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</si>
  <si>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</si>
  <si>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</si>
  <si>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</si>
  <si>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</si>
  <si>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</si>
  <si>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</si>
  <si>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</si>
  <si>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</si>
  <si>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</si>
  <si>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</si>
  <si>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</si>
  <si>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</si>
  <si>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</si>
  <si>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</si>
  <si>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</si>
  <si>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</si>
  <si>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</si>
  <si>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</si>
  <si>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</si>
  <si>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</si>
  <si>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</si>
  <si>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</si>
  <si>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</si>
  <si>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</si>
  <si>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</si>
  <si>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</si>
  <si>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</si>
  <si>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</si>
  <si>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</si>
  <si>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</si>
  <si>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</si>
  <si>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</si>
  <si>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</si>
  <si>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</si>
  <si>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</si>
  <si>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</si>
  <si>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</si>
  <si>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</si>
  <si>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</si>
  <si>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</si>
  <si>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</si>
  <si>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</si>
  <si>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</si>
  <si>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</si>
  <si>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</si>
  <si>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</si>
  <si>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</si>
  <si>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</si>
  <si>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</si>
  <si>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</si>
  <si>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</si>
  <si>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</si>
  <si>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</si>
  <si>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</si>
  <si>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</si>
  <si>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</si>
  <si>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</si>
  <si>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</si>
  <si>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</si>
  <si>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</si>
  <si>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</si>
  <si>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</si>
  <si>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</si>
  <si>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</si>
  <si>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</si>
  <si>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</si>
  <si>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</si>
  <si>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</si>
  <si>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</si>
  <si>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</si>
  <si>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</si>
  <si>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</si>
  <si>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</si>
  <si>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</si>
  <si>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</si>
  <si>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</si>
  <si>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</si>
  <si>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</si>
  <si>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</si>
  <si>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</si>
  <si>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</si>
  <si>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</si>
  <si>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</si>
  <si>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</si>
  <si>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</si>
  <si>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</si>
  <si>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</si>
  <si>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</si>
  <si>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</si>
  <si>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</si>
  <si>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</si>
  <si>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</si>
  <si>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</si>
  <si>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</si>
  <si>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</si>
  <si>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</si>
  <si>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</si>
  <si>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</si>
  <si>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</si>
  <si>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</si>
  <si>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</si>
  <si>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</si>
  <si>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</si>
  <si>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</si>
  <si>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</si>
  <si>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</si>
  <si>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</si>
  <si>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</si>
  <si>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</si>
  <si>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</si>
  <si>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</si>
  <si>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</si>
  <si>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</si>
  <si>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</si>
  <si>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</si>
  <si>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</si>
  <si>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</si>
  <si>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</si>
  <si>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</si>
  <si>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</si>
  <si>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</si>
  <si>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</si>
  <si>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</si>
  <si>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</si>
  <si>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</si>
  <si>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</si>
  <si>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</si>
  <si>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</si>
  <si>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</si>
  <si>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</si>
  <si>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</si>
  <si>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</si>
  <si>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</si>
  <si>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</si>
  <si>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</si>
  <si>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</si>
  <si>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</si>
  <si>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</si>
  <si>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</si>
  <si>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</si>
  <si>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</si>
  <si>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</si>
  <si>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</si>
  <si>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</si>
  <si>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</si>
  <si>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</si>
  <si>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</si>
  <si>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</si>
  <si>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</si>
  <si>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</si>
  <si>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</si>
  <si>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</si>
  <si>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</si>
  <si>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</si>
  <si>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</si>
  <si>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</si>
  <si>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</si>
  <si>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</si>
  <si>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</si>
  <si>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</si>
  <si>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</si>
  <si>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</si>
  <si>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</si>
  <si>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</si>
  <si>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</si>
  <si>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</si>
  <si>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</si>
  <si>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</si>
  <si>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</si>
  <si>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</si>
  <si>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</si>
  <si>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</si>
  <si>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</si>
  <si>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</si>
  <si>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</si>
  <si>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</si>
  <si>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</si>
  <si>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</si>
  <si>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</si>
  <si>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</si>
  <si>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</si>
  <si>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</si>
  <si>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</si>
  <si>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</si>
  <si>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</si>
  <si>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</si>
  <si>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</si>
  <si>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</si>
  <si>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</si>
  <si>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</si>
  <si>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</si>
  <si>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</si>
  <si>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</si>
  <si>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</si>
  <si>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</si>
  <si>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</si>
  <si>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</si>
  <si>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</si>
  <si>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</si>
  <si>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</si>
  <si>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</si>
  <si>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</si>
  <si>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</si>
  <si>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</si>
  <si>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</si>
  <si>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</si>
  <si>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</si>
  <si>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</si>
  <si>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</si>
  <si>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</si>
  <si>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</si>
  <si>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</si>
  <si>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</si>
  <si>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</si>
  <si>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</si>
  <si>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</si>
  <si>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</si>
  <si>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</si>
  <si>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</si>
  <si>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</si>
  <si>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</si>
  <si>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</si>
  <si>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</si>
  <si>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</si>
  <si>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</si>
  <si>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</si>
  <si>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</si>
  <si>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</si>
  <si>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</si>
  <si>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</si>
  <si>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</si>
  <si>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</si>
  <si>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</si>
  <si>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</si>
  <si>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</si>
  <si>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</si>
  <si>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</si>
  <si>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</si>
  <si>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</si>
  <si>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</si>
  <si>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</si>
  <si>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</si>
  <si>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</si>
  <si>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</si>
  <si>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</si>
  <si>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</si>
  <si>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</si>
  <si>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</si>
  <si>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</si>
  <si>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</si>
  <si>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</si>
  <si>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</si>
  <si>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</si>
  <si>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</si>
  <si>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</si>
  <si>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</si>
  <si>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</si>
  <si>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</si>
  <si>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</si>
  <si>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</si>
  <si>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</si>
  <si>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</si>
  <si>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</si>
  <si>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</si>
  <si>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</si>
  <si>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</si>
  <si>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</si>
  <si>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</si>
  <si>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</si>
  <si>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</si>
  <si>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</si>
  <si>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</si>
  <si>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</si>
  <si>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</si>
  <si>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</si>
  <si>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</si>
  <si>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</si>
  <si>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</si>
  <si>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</si>
  <si>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</si>
  <si>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</si>
  <si>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</si>
  <si>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</si>
  <si>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</si>
  <si>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</si>
  <si>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</si>
  <si>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</si>
  <si>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</si>
  <si>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</si>
  <si>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</si>
  <si>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</si>
  <si>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</si>
  <si>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</si>
  <si>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</si>
  <si>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</si>
  <si>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</si>
  <si>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</si>
  <si>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</si>
  <si>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</si>
  <si>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</si>
  <si>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</si>
  <si>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</si>
  <si>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</si>
  <si>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</si>
  <si>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</si>
  <si>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</si>
  <si>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</si>
  <si>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</si>
  <si>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</si>
  <si>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</si>
  <si>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</si>
  <si>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</si>
  <si>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</si>
  <si>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</si>
  <si>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</si>
  <si>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</si>
  <si>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</si>
  <si>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</si>
  <si>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</si>
  <si>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</si>
  <si>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</si>
  <si>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</si>
  <si>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</si>
  <si>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</si>
  <si>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</si>
  <si>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</si>
  <si>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</si>
  <si>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</si>
  <si>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</si>
  <si>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</si>
  <si>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</si>
  <si>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</si>
  <si>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</si>
  <si>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</si>
  <si>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</si>
  <si>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</si>
  <si>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</si>
  <si>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</si>
  <si>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</si>
  <si>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</si>
  <si>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</si>
  <si>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</si>
  <si>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</si>
  <si>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</si>
  <si>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</si>
  <si>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</si>
  <si>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</si>
  <si>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</si>
  <si>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</si>
  <si>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</si>
  <si>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</si>
  <si>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</si>
  <si>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</si>
  <si>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</si>
  <si>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</si>
  <si>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</si>
  <si>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</si>
  <si>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</si>
  <si>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</si>
  <si>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</si>
  <si>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</si>
  <si>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</si>
  <si>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</si>
  <si>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</si>
  <si>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</si>
  <si>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</si>
  <si>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</si>
  <si>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</si>
  <si>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</si>
  <si>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</si>
  <si>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</si>
  <si>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</si>
  <si>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</si>
  <si>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</si>
  <si>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</si>
  <si>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</si>
  <si>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</si>
  <si>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</si>
  <si>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</si>
  <si>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</si>
  <si>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</si>
  <si>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</si>
  <si>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</si>
  <si>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</si>
  <si>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</si>
  <si>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</si>
  <si>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</si>
  <si>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</si>
  <si>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</si>
  <si>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</si>
  <si>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</si>
  <si>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</si>
  <si>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</si>
  <si>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</si>
  <si>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</si>
  <si>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</si>
  <si>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</si>
  <si>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</si>
  <si>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</si>
  <si>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</si>
  <si>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</si>
  <si>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</si>
  <si>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</si>
  <si>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</si>
  <si>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</si>
  <si>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</si>
  <si>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</si>
  <si>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</si>
  <si>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</si>
  <si>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</si>
  <si>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</si>
  <si>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</si>
  <si>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</si>
  <si>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</si>
  <si>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</si>
  <si>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</si>
  <si>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</si>
  <si>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</si>
  <si>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</si>
  <si>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</si>
  <si>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</si>
  <si>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</si>
  <si>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</si>
  <si>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</si>
  <si>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</si>
  <si>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</si>
  <si>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</si>
  <si>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</si>
  <si>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</si>
  <si>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</si>
  <si>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</si>
  <si>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</si>
  <si>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</si>
  <si>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</si>
  <si>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</si>
  <si>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</si>
  <si>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</si>
  <si>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</si>
  <si>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</si>
  <si>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</si>
  <si>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</si>
  <si>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</si>
  <si>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</si>
  <si>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</si>
  <si>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</si>
  <si>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</si>
  <si>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</si>
  <si>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</si>
  <si>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</si>
  <si>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</si>
  <si>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</si>
  <si>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</si>
  <si>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</si>
  <si>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</si>
  <si>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</si>
  <si>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</si>
  <si>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</si>
  <si>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</si>
  <si>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</si>
  <si>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</si>
  <si>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</si>
  <si>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</si>
  <si>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</si>
  <si>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</si>
  <si>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</si>
  <si>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</si>
  <si>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</si>
  <si>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</si>
  <si>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</si>
  <si>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</si>
  <si>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</si>
  <si>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</si>
  <si>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</si>
  <si>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</si>
  <si>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</si>
  <si>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</si>
  <si>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</si>
  <si>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</si>
  <si>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</si>
  <si>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</si>
  <si>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</si>
  <si>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</si>
  <si>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</si>
  <si>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</si>
  <si>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</si>
  <si>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</si>
  <si>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</si>
  <si>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</si>
  <si>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</si>
  <si>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</si>
  <si>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</si>
  <si>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</si>
  <si>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</si>
  <si>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</si>
  <si>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</si>
  <si>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</si>
  <si>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</si>
  <si>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</si>
  <si>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</si>
  <si>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</si>
  <si>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</si>
  <si>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</si>
  <si>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</si>
  <si>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</si>
  <si>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</si>
  <si>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</si>
  <si>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</si>
  <si>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</si>
  <si>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</si>
  <si>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</si>
  <si>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</si>
  <si>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</si>
  <si>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</si>
  <si>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</si>
  <si>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</si>
  <si>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</si>
  <si>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</si>
  <si>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</si>
  <si>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</si>
  <si>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</si>
  <si>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</si>
  <si>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</si>
  <si>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</si>
  <si>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</si>
  <si>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</si>
  <si>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</si>
  <si>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</si>
  <si>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</si>
  <si>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</si>
  <si>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</si>
  <si>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</si>
  <si>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</si>
  <si>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</si>
  <si>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</si>
  <si>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</si>
  <si>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</si>
  <si>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</si>
  <si>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</si>
  <si>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</si>
  <si>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</si>
  <si>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</si>
  <si>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</si>
  <si>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</si>
  <si>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</si>
  <si>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</si>
  <si>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</si>
  <si>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</si>
  <si>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</si>
  <si>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</si>
  <si>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</si>
  <si>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</si>
  <si>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</si>
  <si>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</si>
  <si>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</si>
  <si>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</si>
  <si>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</si>
  <si>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</si>
  <si>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</si>
  <si>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</si>
  <si>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</si>
  <si>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</si>
  <si>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</si>
  <si>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</si>
  <si>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</si>
  <si>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</si>
  <si>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</si>
  <si>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</si>
  <si>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</si>
  <si>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</si>
  <si>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</si>
  <si>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</si>
  <si>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</si>
  <si>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</si>
  <si>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</si>
  <si>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</si>
  <si>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</si>
  <si>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</si>
  <si>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</si>
  <si>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</si>
  <si>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</si>
  <si>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</si>
  <si>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</si>
  <si>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</si>
  <si>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</si>
  <si>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</si>
  <si>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</si>
  <si>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</si>
  <si>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</si>
  <si>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</si>
  <si>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</si>
  <si>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</si>
  <si>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</si>
  <si>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</si>
  <si>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</si>
  <si>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</si>
  <si>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</si>
  <si>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</si>
  <si>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</si>
  <si>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</si>
  <si>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</si>
  <si>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</si>
  <si>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</si>
  <si>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</si>
  <si>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</si>
  <si>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</si>
  <si>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</si>
  <si>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</si>
  <si>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</si>
  <si>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</si>
  <si>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</si>
  <si>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</si>
  <si>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</si>
  <si>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</si>
  <si>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</si>
  <si>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</si>
  <si>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</si>
  <si>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</si>
  <si>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</si>
  <si>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</si>
  <si>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</si>
  <si>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</si>
  <si>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</si>
  <si>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</si>
  <si>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</si>
  <si>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</si>
  <si>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</si>
  <si>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</si>
  <si>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</si>
  <si>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</si>
  <si>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</si>
  <si>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</si>
  <si>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</si>
  <si>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</si>
  <si>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</si>
  <si>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</si>
  <si>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</si>
  <si>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</si>
  <si>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</si>
  <si>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</si>
  <si>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</si>
  <si>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</si>
  <si>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</si>
  <si>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</si>
  <si>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</si>
  <si>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</si>
  <si>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</si>
  <si>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</si>
  <si>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</si>
  <si>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</si>
  <si>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</si>
  <si>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</si>
  <si>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</si>
  <si>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</si>
  <si>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</si>
  <si>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</si>
  <si>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</si>
  <si>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</si>
  <si>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</si>
  <si>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</si>
  <si>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</si>
  <si>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</si>
  <si>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</si>
  <si>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</si>
  <si>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</si>
  <si>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</si>
  <si>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</si>
  <si>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</si>
  <si>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</si>
  <si>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</si>
  <si>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</si>
  <si>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</si>
  <si>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</si>
  <si>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</si>
  <si>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</si>
  <si>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</si>
  <si>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</si>
  <si>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</si>
  <si>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</si>
  <si>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</si>
  <si>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</si>
  <si>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</si>
  <si>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</si>
  <si>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</si>
  <si>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</si>
  <si>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</si>
  <si>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</si>
  <si>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</si>
  <si>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</si>
  <si>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</si>
  <si>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</si>
  <si>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</si>
  <si>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</si>
  <si>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</si>
  <si>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</si>
  <si>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</si>
  <si>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</si>
  <si>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</si>
  <si>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</si>
  <si>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</si>
  <si>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</si>
  <si>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</si>
  <si>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</si>
  <si>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</si>
  <si>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</si>
  <si>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</si>
  <si>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</si>
  <si>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</si>
  <si>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</si>
  <si>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</si>
  <si>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</si>
  <si>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</si>
  <si>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</si>
  <si>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</si>
  <si>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</si>
  <si>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</si>
  <si>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</si>
  <si>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</si>
  <si>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</si>
  <si>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</si>
  <si>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</si>
  <si>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</si>
  <si>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</si>
  <si>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</si>
  <si>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</si>
  <si>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</si>
  <si>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</si>
  <si>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</si>
  <si>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</si>
  <si>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</si>
  <si>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</si>
  <si>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</si>
  <si>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</si>
  <si>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</si>
  <si>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</si>
  <si>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</si>
  <si>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</si>
  <si>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</si>
  <si>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</si>
  <si>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</si>
  <si>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</si>
  <si>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</si>
  <si>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</si>
  <si>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</si>
  <si>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</si>
  <si>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</si>
  <si>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</si>
  <si>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</si>
  <si>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</si>
  <si>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</si>
  <si>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</si>
  <si>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</si>
  <si>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</si>
  <si>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</si>
  <si>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</si>
  <si>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</si>
  <si>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</si>
  <si>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</si>
  <si>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</si>
  <si>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</si>
  <si>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</si>
  <si>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</si>
  <si>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</si>
  <si>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</si>
  <si>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</si>
  <si>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</si>
  <si>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</si>
  <si>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</si>
  <si>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</si>
  <si>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</si>
  <si>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</si>
  <si>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</si>
  <si>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</si>
  <si>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</si>
  <si>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</si>
  <si>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</si>
  <si>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</si>
  <si>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</si>
  <si>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</si>
  <si>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</si>
  <si>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</si>
  <si>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</si>
  <si>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</si>
  <si>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</si>
  <si>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</si>
  <si>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</si>
  <si>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</si>
  <si>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</si>
  <si>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</si>
  <si>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</si>
  <si>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</si>
  <si>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</si>
  <si>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</si>
  <si>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</si>
  <si>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</si>
  <si>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</si>
  <si>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</si>
  <si>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</si>
  <si>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</si>
  <si>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</si>
  <si>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</si>
  <si>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</si>
  <si>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</si>
  <si>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</si>
  <si>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</si>
  <si>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</si>
  <si>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</si>
  <si>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</si>
  <si>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</si>
  <si>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</si>
  <si>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</si>
  <si>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</si>
  <si>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</si>
  <si>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</si>
  <si>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</si>
  <si>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</si>
  <si>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</si>
  <si>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</si>
  <si>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</si>
  <si>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</si>
  <si>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</si>
  <si>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</si>
  <si>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</si>
  <si>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</si>
  <si>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</si>
  <si>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</si>
  <si>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</si>
  <si>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</si>
  <si>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</si>
  <si>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</si>
  <si>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</si>
  <si>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</si>
  <si>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</si>
  <si>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</si>
  <si>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</si>
  <si>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</si>
  <si>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</si>
  <si>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</si>
  <si>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</si>
  <si>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</si>
  <si>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</si>
  <si>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</si>
  <si>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</si>
  <si>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</si>
  <si>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</si>
  <si>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</si>
  <si>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</si>
  <si>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</si>
  <si>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</si>
  <si>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</si>
  <si>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</si>
  <si>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</si>
  <si>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</si>
  <si>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</si>
  <si>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</si>
  <si>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</si>
  <si>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</si>
  <si>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</si>
  <si>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</si>
  <si>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</si>
  <si>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</si>
  <si>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</si>
  <si>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</si>
  <si>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</si>
  <si>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</si>
  <si>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</si>
  <si>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</si>
  <si>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</si>
  <si>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</si>
  <si>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</si>
  <si>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</si>
  <si>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</si>
  <si>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</si>
  <si>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</si>
  <si>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</si>
  <si>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</si>
  <si>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</si>
  <si>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</si>
  <si>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</si>
  <si>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</si>
  <si>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</si>
  <si>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</si>
  <si>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</si>
  <si>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</si>
  <si>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</si>
  <si>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</si>
  <si>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</si>
  <si>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</si>
  <si>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</si>
  <si>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</si>
  <si>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</si>
  <si>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</si>
  <si>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</si>
  <si>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</si>
  <si>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</si>
  <si>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</si>
  <si>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</si>
  <si>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</si>
  <si>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</si>
  <si>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</si>
  <si>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</si>
  <si>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</si>
  <si>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</si>
  <si>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</si>
  <si>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</si>
  <si>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</si>
  <si>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</si>
  <si>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</si>
  <si>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</si>
  <si>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</si>
  <si>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</si>
  <si>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</si>
  <si>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</si>
  <si>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</si>
  <si>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</si>
  <si>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</si>
  <si>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</si>
  <si>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</si>
  <si>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</si>
  <si>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</si>
  <si>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</si>
  <si>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</si>
  <si>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</si>
  <si>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</si>
  <si>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</si>
  <si>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</si>
  <si>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</si>
  <si>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</si>
  <si>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</si>
  <si>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</si>
  <si>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</si>
  <si>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</si>
  <si>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</si>
  <si>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</si>
  <si>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</si>
  <si>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</si>
  <si>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</si>
  <si>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</si>
  <si>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</si>
  <si>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</si>
  <si>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</si>
  <si>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</si>
  <si>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</si>
  <si>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</si>
  <si>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</si>
  <si>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</si>
  <si>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</si>
  <si>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</si>
  <si>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</si>
  <si>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</si>
  <si>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</si>
  <si>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</si>
  <si>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</si>
  <si>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</si>
  <si>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</si>
  <si>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</si>
  <si>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</si>
  <si>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</si>
  <si>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</si>
  <si>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</si>
  <si>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</si>
  <si>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</si>
  <si>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</si>
  <si>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</si>
  <si>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</si>
  <si>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</si>
  <si>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</si>
  <si>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</si>
  <si>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</si>
  <si>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</si>
  <si>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</si>
  <si>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</si>
  <si>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</si>
  <si>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</si>
  <si>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</si>
  <si>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</si>
  <si>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</si>
  <si>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</si>
  <si>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</si>
  <si>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</si>
  <si>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</si>
  <si>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</si>
  <si>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</si>
  <si>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</si>
  <si>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</si>
  <si>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</si>
  <si>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</si>
  <si>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</si>
  <si>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</si>
  <si>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</si>
  <si>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</si>
  <si>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</si>
  <si>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</si>
  <si>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</si>
  <si>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</si>
  <si>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</si>
  <si>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</si>
  <si>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</si>
  <si>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</si>
  <si>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</si>
  <si>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</si>
  <si>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</si>
  <si>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</si>
  <si>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</si>
  <si>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</si>
  <si>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</si>
  <si>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</si>
  <si>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</si>
  <si>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</si>
  <si>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</si>
  <si>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</si>
  <si>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</si>
  <si>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</si>
  <si>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</si>
  <si>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</si>
  <si>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</si>
  <si>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</si>
  <si>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</si>
  <si>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</si>
  <si>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</si>
  <si>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</si>
  <si>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</si>
  <si>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</si>
  <si>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</si>
  <si>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</si>
  <si>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</si>
  <si>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</si>
  <si>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</si>
  <si>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</si>
  <si>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</si>
  <si>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</si>
  <si>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</si>
  <si>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</si>
  <si>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</si>
  <si>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</si>
  <si>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</si>
  <si>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</si>
  <si>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</si>
  <si>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</si>
  <si>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</si>
  <si>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</si>
  <si>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</si>
  <si>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</si>
  <si>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</si>
  <si>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</si>
  <si>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</si>
  <si>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</si>
  <si>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</si>
  <si>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</si>
  <si>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</si>
  <si>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</si>
  <si>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</si>
  <si>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</si>
  <si>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</si>
  <si>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</si>
  <si>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</si>
  <si>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</si>
  <si>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</si>
  <si>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</si>
  <si>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</si>
  <si>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</si>
  <si>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</si>
  <si>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</si>
  <si>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</si>
  <si>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</si>
  <si>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</si>
  <si>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</si>
  <si>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</si>
  <si>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</si>
  <si>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</si>
  <si>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</si>
  <si>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</si>
  <si>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</si>
  <si>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</si>
  <si>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</si>
  <si>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</si>
  <si>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</si>
  <si>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</si>
  <si>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</si>
  <si>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</si>
  <si>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</si>
  <si>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</si>
  <si>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</si>
  <si>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</si>
  <si>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</si>
  <si>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</si>
  <si>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</si>
  <si>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</si>
  <si>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</si>
  <si>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</si>
  <si>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</si>
  <si>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</si>
  <si>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</si>
  <si>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</si>
  <si>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</si>
  <si>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</si>
  <si>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</si>
  <si>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</si>
  <si>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</si>
  <si>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</si>
  <si>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</si>
  <si>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</si>
  <si>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</si>
  <si>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</si>
  <si>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</si>
  <si>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</si>
  <si>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</si>
  <si>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</si>
  <si>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</si>
  <si>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</si>
  <si>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</si>
  <si>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</si>
  <si>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</si>
  <si>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</si>
  <si>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</si>
  <si>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</si>
  <si>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</si>
  <si>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</si>
  <si>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</si>
  <si>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</si>
  <si>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</si>
  <si>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</si>
  <si>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</si>
  <si>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</si>
  <si>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</si>
  <si>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</si>
  <si>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</si>
  <si>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</si>
  <si>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</si>
  <si>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</si>
  <si>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</si>
  <si>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</si>
  <si>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</si>
  <si>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</si>
  <si>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</si>
  <si>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</si>
  <si>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</si>
  <si>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</si>
  <si>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</si>
  <si>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</si>
  <si>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</si>
  <si>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</si>
  <si>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</si>
  <si>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</si>
  <si>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</si>
  <si>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</si>
  <si>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</si>
  <si>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</si>
  <si>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</si>
  <si>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</si>
  <si>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</si>
  <si>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</si>
  <si>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</si>
  <si>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</si>
  <si>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</si>
  <si>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</si>
  <si>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</si>
  <si>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</si>
  <si>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</si>
  <si>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</si>
  <si>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</si>
  <si>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</si>
  <si>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</si>
  <si>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</si>
  <si>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</si>
  <si>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</si>
  <si>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</si>
  <si>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</si>
  <si>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</si>
  <si>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</si>
  <si>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</si>
  <si>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</si>
  <si>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</si>
  <si>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</si>
  <si>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</si>
  <si>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</si>
  <si>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</si>
  <si>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</si>
  <si>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</si>
  <si>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</si>
  <si>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</si>
  <si>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</si>
  <si>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</si>
  <si>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</si>
  <si>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</si>
  <si>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</si>
  <si>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</si>
  <si>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</si>
  <si>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</si>
  <si>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</si>
  <si>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</si>
  <si>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</si>
  <si>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</si>
  <si>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</si>
  <si>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</si>
  <si>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</si>
  <si>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</si>
  <si>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</si>
  <si>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</si>
  <si>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</si>
  <si>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</si>
  <si>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</si>
  <si>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</si>
  <si>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</si>
  <si>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</si>
  <si>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</si>
  <si>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</si>
  <si>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</si>
  <si>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</si>
  <si>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</si>
  <si>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</si>
  <si>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</si>
  <si>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</si>
  <si>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</si>
  <si>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</si>
  <si>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</si>
  <si>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</si>
  <si>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</si>
  <si>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</si>
  <si>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</si>
  <si>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</si>
  <si>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</si>
  <si>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</si>
  <si>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</si>
  <si>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</si>
  <si>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</si>
  <si>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</si>
  <si>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</si>
  <si>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</si>
  <si>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</si>
  <si>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</si>
  <si>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</si>
  <si>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</si>
  <si>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</si>
  <si>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</si>
  <si>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</si>
  <si>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</si>
  <si>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</si>
  <si>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</si>
  <si>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</si>
  <si>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</si>
  <si>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</si>
  <si>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</si>
  <si>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</si>
  <si>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</si>
  <si>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</si>
  <si>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</si>
  <si>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</si>
  <si>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</si>
  <si>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</si>
  <si>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</si>
  <si>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</si>
  <si>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</si>
  <si>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</si>
  <si>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</si>
  <si>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</si>
  <si>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</si>
  <si>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</si>
  <si>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</si>
  <si>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</si>
  <si>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</si>
  <si>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</si>
  <si>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</si>
  <si>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</si>
  <si>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</si>
  <si>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</si>
  <si>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</si>
  <si>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</si>
  <si>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</si>
  <si>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</si>
  <si>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</si>
  <si>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</si>
  <si>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</si>
  <si>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</si>
  <si>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</si>
  <si>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</si>
  <si>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</si>
  <si>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</si>
  <si>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</si>
  <si>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</si>
  <si>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</si>
  <si>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</si>
  <si>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</si>
  <si>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</si>
  <si>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</si>
  <si>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</si>
  <si>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</si>
  <si>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</si>
  <si>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</si>
  <si>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</si>
  <si>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</si>
  <si>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</si>
  <si>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</si>
  <si>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</si>
  <si>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</si>
  <si>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</si>
  <si>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</si>
  <si>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</si>
  <si>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</si>
  <si>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</si>
  <si>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</si>
  <si>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</si>
  <si>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</si>
  <si>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</si>
  <si>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</si>
  <si>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</si>
  <si>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</si>
  <si>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</si>
  <si>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</si>
  <si>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</si>
  <si>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</si>
  <si>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</si>
  <si>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</si>
  <si>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</si>
  <si>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</si>
  <si>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</si>
  <si>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</si>
  <si>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</si>
  <si>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</si>
  <si>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</si>
  <si>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</si>
  <si>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</si>
  <si>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</si>
  <si>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</si>
  <si>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</si>
  <si>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</si>
  <si>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</si>
  <si>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</si>
  <si>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</si>
  <si>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</si>
  <si>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</si>
  <si>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</si>
  <si>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</si>
  <si>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</si>
  <si>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</si>
  <si>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</si>
  <si>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</si>
  <si>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</si>
  <si>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</si>
  <si>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</si>
  <si>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</si>
  <si>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</si>
  <si>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</si>
  <si>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</si>
  <si>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</si>
  <si>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</si>
  <si>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</si>
  <si>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</si>
  <si>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</si>
  <si>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</si>
  <si>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</si>
  <si>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</si>
  <si>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</si>
  <si>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</si>
  <si>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</si>
  <si>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</si>
  <si>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</si>
  <si>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</si>
  <si>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</si>
  <si>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</si>
  <si>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</si>
  <si>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</si>
  <si>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</si>
  <si>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</si>
  <si>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</si>
  <si>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</si>
  <si>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</si>
  <si>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</si>
  <si>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</si>
  <si>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</si>
  <si>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</si>
  <si>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</si>
  <si>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</si>
  <si>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</si>
  <si>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</si>
  <si>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</si>
  <si>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</si>
  <si>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</si>
  <si>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</si>
  <si>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</si>
  <si>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</si>
  <si>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</si>
  <si>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</si>
  <si>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</si>
  <si>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</si>
  <si>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</si>
  <si>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</si>
  <si>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</si>
  <si>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</si>
  <si>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</si>
  <si>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</si>
  <si>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</si>
  <si>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</si>
  <si>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</si>
  <si>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</si>
  <si>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</si>
  <si>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</si>
  <si>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</si>
  <si>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</si>
  <si>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</si>
  <si>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</si>
  <si>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</si>
  <si>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</si>
  <si>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</si>
  <si>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</si>
  <si>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</si>
  <si>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</si>
  <si>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</si>
  <si>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</si>
  <si>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</si>
  <si>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</si>
  <si>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</si>
  <si>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</si>
  <si>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</si>
  <si>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</si>
  <si>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</si>
  <si>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</si>
  <si>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</si>
  <si>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</si>
  <si>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</si>
  <si>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</si>
  <si>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</si>
  <si>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</si>
  <si>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</si>
  <si>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</si>
  <si>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</si>
  <si>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</si>
  <si>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</si>
  <si>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</si>
  <si>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</si>
  <si>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</si>
  <si>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</si>
  <si>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</si>
  <si>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</si>
  <si>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</si>
  <si>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</si>
  <si>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</si>
  <si>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</si>
  <si>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</si>
  <si>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</si>
  <si>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</si>
  <si>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</si>
  <si>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</si>
  <si>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</si>
  <si>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</si>
  <si>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</si>
  <si>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</si>
  <si>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</si>
  <si>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</si>
  <si>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</si>
  <si>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</si>
  <si>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</si>
  <si>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</si>
  <si>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</si>
  <si>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</si>
  <si>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</si>
  <si>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</si>
  <si>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</si>
  <si>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</si>
  <si>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</si>
  <si>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</si>
  <si>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</si>
  <si>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</si>
  <si>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</si>
  <si>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</si>
  <si>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</si>
  <si>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</si>
  <si>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</si>
  <si>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</si>
  <si>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</si>
  <si>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</si>
  <si>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</si>
  <si>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</si>
  <si>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</si>
  <si>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</si>
  <si>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</si>
  <si>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</si>
  <si>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</si>
  <si>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</si>
  <si>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</si>
  <si>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</si>
  <si>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</si>
  <si>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</si>
  <si>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</si>
  <si>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</si>
  <si>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</si>
  <si>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</si>
  <si>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</si>
  <si>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</si>
  <si>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</si>
  <si>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</si>
  <si>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</si>
  <si>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</si>
  <si>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</si>
  <si>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</si>
  <si>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</si>
  <si>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</si>
  <si>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</si>
  <si>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</si>
  <si>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</si>
  <si>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</si>
  <si>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</si>
  <si>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</si>
  <si>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</si>
  <si>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</si>
  <si>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</si>
  <si>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</si>
  <si>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</si>
  <si>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</si>
  <si>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</si>
  <si>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</si>
  <si>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</si>
  <si>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</si>
  <si>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</si>
  <si>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</si>
  <si>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</si>
  <si>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</si>
  <si>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</si>
  <si>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</si>
  <si>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</si>
  <si>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</si>
  <si>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</si>
  <si>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</si>
  <si>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</si>
  <si>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</si>
  <si>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</si>
  <si>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</si>
  <si>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</si>
  <si>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</si>
  <si>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</si>
  <si>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</si>
  <si>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</si>
  <si>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</si>
  <si>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</si>
  <si>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</si>
  <si>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</si>
  <si>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</si>
  <si>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</si>
  <si>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</si>
  <si>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</si>
  <si>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</si>
  <si>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</si>
  <si>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</si>
  <si>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</si>
  <si>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</si>
  <si>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</si>
  <si>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</si>
  <si>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</si>
  <si>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</si>
  <si>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</si>
  <si>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</si>
  <si>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</si>
  <si>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</si>
  <si>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</si>
  <si>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</si>
  <si>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</si>
  <si>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</si>
  <si>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</si>
  <si>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</si>
  <si>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</si>
  <si>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</si>
  <si>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</si>
  <si>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</si>
  <si>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</si>
  <si>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</si>
  <si>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</si>
  <si>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</si>
  <si>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</si>
  <si>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</si>
  <si>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</si>
  <si>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</si>
  <si>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</si>
  <si>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</si>
  <si>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</si>
  <si>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</si>
  <si>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</si>
  <si>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</si>
  <si>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</si>
  <si>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</si>
  <si>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</si>
  <si>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</si>
  <si>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</si>
  <si>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</si>
  <si>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</si>
  <si>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</si>
  <si>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</si>
  <si>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</si>
  <si>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</si>
  <si>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</si>
  <si>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</si>
  <si>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</si>
  <si>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</si>
  <si>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</si>
  <si>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</si>
  <si>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</si>
  <si>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</si>
  <si>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</si>
  <si>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</si>
  <si>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</si>
  <si>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</si>
  <si>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</si>
  <si>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</si>
  <si>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</si>
  <si>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</si>
  <si>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</si>
  <si>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</si>
  <si>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</si>
  <si>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</si>
  <si>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</si>
  <si>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</si>
  <si>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</si>
  <si>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</si>
  <si>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</si>
  <si>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</si>
  <si>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</si>
  <si>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</si>
  <si>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</si>
  <si>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</si>
  <si>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</si>
  <si>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</si>
  <si>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</si>
  <si>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</si>
  <si>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</si>
  <si>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</si>
  <si>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</si>
  <si>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</si>
  <si>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</si>
  <si>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</si>
  <si>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</si>
  <si>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</si>
  <si>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</si>
  <si>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</si>
  <si>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</si>
  <si>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</si>
  <si>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</si>
  <si>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</si>
  <si>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</si>
  <si>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</si>
  <si>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</si>
  <si>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</si>
  <si>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</si>
  <si>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</si>
  <si>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</si>
  <si>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</si>
  <si>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</si>
  <si>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</si>
  <si>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</si>
  <si>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</si>
  <si>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</si>
  <si>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</si>
  <si>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</si>
  <si>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</si>
  <si>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</si>
  <si>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</si>
  <si>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</si>
  <si>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</si>
  <si>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</si>
  <si>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</si>
  <si>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</si>
  <si>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</si>
  <si>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</si>
  <si>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</si>
  <si>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</si>
  <si>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</si>
  <si>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</si>
  <si>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</si>
  <si>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</si>
  <si>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</si>
  <si>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</si>
  <si>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</si>
  <si>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</si>
  <si>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</si>
  <si>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</si>
  <si>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</si>
  <si>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</si>
  <si>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</si>
  <si>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</si>
  <si>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</si>
  <si>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</si>
  <si>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</si>
  <si>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</si>
  <si>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</si>
  <si>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</si>
  <si>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</si>
  <si>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</si>
  <si>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</si>
  <si>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</si>
  <si>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</si>
  <si>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</si>
  <si>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</si>
  <si>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</si>
  <si>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</si>
  <si>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</si>
  <si>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</si>
  <si>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</si>
  <si>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</si>
  <si>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</si>
  <si>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</si>
  <si>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</si>
  <si>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</si>
  <si>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</si>
  <si>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</si>
  <si>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</si>
  <si>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</si>
  <si>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</si>
  <si>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</si>
  <si>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</si>
  <si>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</si>
  <si>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</si>
  <si>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</si>
  <si>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</si>
  <si>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</si>
  <si>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</si>
  <si>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</si>
  <si>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</si>
  <si>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</si>
  <si>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</si>
  <si>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</si>
  <si>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</si>
  <si>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</si>
  <si>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</si>
  <si>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</si>
  <si>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</si>
  <si>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</si>
  <si>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</si>
  <si>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</si>
  <si>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</si>
  <si>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</si>
  <si>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</si>
  <si>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</si>
  <si>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</si>
  <si>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</si>
  <si>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</si>
  <si>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</si>
  <si>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</si>
  <si>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</si>
  <si>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</si>
  <si>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</si>
  <si>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</si>
  <si>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</si>
  <si>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</si>
  <si>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</si>
  <si>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</si>
  <si>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</si>
  <si>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</si>
  <si>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</si>
  <si>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</si>
  <si>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</si>
  <si>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</si>
  <si>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</si>
  <si>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</si>
  <si>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</si>
  <si>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</si>
  <si>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</si>
  <si>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</si>
  <si>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</si>
  <si>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</si>
  <si>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</si>
  <si>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</si>
  <si>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</si>
  <si>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</si>
  <si>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</si>
  <si>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</si>
  <si>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</si>
  <si>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</si>
  <si>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</si>
  <si>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</si>
  <si>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</si>
  <si>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</si>
  <si>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</si>
  <si>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</si>
  <si>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</si>
  <si>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</si>
  <si>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</si>
  <si>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</si>
  <si>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</si>
  <si>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</si>
  <si>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</si>
  <si>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</si>
  <si>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</si>
  <si>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</si>
  <si>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</si>
  <si>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</si>
  <si>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</si>
  <si>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</si>
  <si>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</si>
  <si>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</si>
  <si>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</si>
  <si>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</si>
  <si>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</si>
  <si>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</si>
  <si>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</si>
  <si>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</si>
  <si>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</si>
  <si>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</si>
  <si>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</si>
  <si>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</si>
  <si>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</si>
  <si>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</si>
  <si>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</si>
  <si>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</si>
  <si>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</si>
  <si>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</si>
  <si>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</si>
  <si>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</si>
  <si>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</si>
  <si>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</si>
  <si>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</si>
  <si>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</si>
  <si>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</si>
  <si>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</si>
  <si>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</si>
  <si>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</si>
  <si>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</si>
  <si>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</si>
  <si>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</si>
  <si>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</si>
  <si>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</si>
  <si>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</si>
  <si>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</si>
  <si>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</si>
  <si>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</si>
  <si>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</si>
  <si>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</si>
  <si>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</si>
  <si>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</si>
  <si>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</si>
  <si>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</si>
  <si>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</si>
  <si>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</si>
  <si>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</si>
  <si>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</si>
  <si>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</si>
  <si>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</si>
  <si>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</si>
  <si>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</si>
  <si>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</si>
  <si>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</si>
  <si>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</si>
  <si>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</si>
  <si>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</si>
  <si>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</si>
  <si>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</si>
  <si>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</si>
  <si>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</si>
  <si>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</si>
  <si>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</si>
  <si>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</si>
  <si>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</si>
  <si>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</si>
  <si>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</si>
  <si>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</si>
  <si>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</si>
  <si>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</si>
  <si>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</si>
  <si>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</si>
  <si>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</si>
  <si>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</si>
  <si>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</si>
  <si>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</si>
  <si>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</si>
  <si>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</si>
  <si>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</si>
  <si>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</si>
  <si>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</si>
  <si>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</si>
  <si>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</si>
  <si>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</si>
  <si>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</si>
  <si>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</si>
  <si>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</si>
  <si>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</si>
  <si>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</si>
  <si>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</si>
  <si>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</si>
  <si>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</si>
  <si>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</si>
  <si>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</si>
  <si>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</si>
  <si>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</si>
  <si>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</si>
  <si>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</si>
  <si>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</si>
  <si>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</si>
  <si>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</si>
  <si>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</si>
  <si>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</si>
  <si>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</si>
  <si>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</si>
  <si>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</si>
  <si>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</si>
  <si>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</si>
  <si>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</si>
  <si>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</si>
  <si>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</si>
  <si>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</si>
  <si>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</si>
  <si>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</si>
  <si>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</si>
  <si>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</si>
  <si>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</si>
  <si>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</si>
  <si>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</si>
  <si>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</si>
  <si>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</si>
  <si>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</si>
  <si>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</si>
  <si>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</si>
  <si>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</si>
  <si>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</si>
  <si>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</si>
  <si>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</si>
  <si>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</si>
  <si>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</si>
  <si>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</si>
  <si>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</si>
  <si>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</si>
  <si>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</si>
  <si>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</si>
  <si>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</si>
  <si>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</si>
  <si>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</si>
  <si>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</si>
  <si>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</si>
  <si>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</si>
  <si>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</si>
  <si>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</si>
  <si>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</si>
  <si>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</si>
  <si>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</si>
  <si>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</si>
  <si>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</si>
  <si>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</si>
  <si>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</si>
  <si>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</si>
  <si>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</si>
  <si>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</si>
  <si>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</si>
  <si>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</si>
  <si>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</si>
  <si>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</si>
  <si>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</si>
  <si>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</si>
  <si>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</si>
  <si>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</si>
  <si>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</si>
  <si>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</si>
  <si>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</si>
  <si>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</si>
  <si>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</si>
  <si>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</si>
  <si>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</si>
  <si>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</si>
  <si>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</si>
  <si>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</si>
  <si>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</si>
  <si>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</si>
  <si>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</si>
  <si>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</si>
  <si>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</si>
  <si>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</si>
  <si>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</si>
  <si>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</si>
  <si>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</si>
  <si>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</si>
  <si>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</si>
  <si>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</si>
  <si>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</si>
  <si>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</si>
  <si>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</si>
  <si>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</si>
  <si>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</si>
  <si>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</si>
  <si>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</si>
  <si>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</si>
  <si>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</si>
  <si>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</si>
  <si>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</si>
  <si>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</si>
  <si>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</si>
  <si>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</si>
  <si>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</si>
  <si>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</si>
  <si>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</si>
  <si>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</si>
  <si>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</si>
  <si>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</si>
  <si>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</si>
  <si>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</si>
  <si>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</si>
  <si>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</si>
  <si>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</si>
  <si>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</si>
  <si>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</si>
  <si>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</si>
  <si>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</si>
  <si>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</si>
  <si>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</si>
  <si>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</si>
  <si>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</si>
  <si>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</si>
  <si>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</si>
  <si>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</si>
  <si>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</si>
  <si>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</si>
  <si>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</si>
  <si>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</si>
  <si>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</si>
  <si>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</si>
  <si>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</si>
  <si>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</si>
  <si>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</si>
  <si>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</si>
  <si>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</si>
  <si>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</si>
  <si>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</si>
  <si>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</si>
  <si>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</si>
  <si>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</si>
  <si>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</si>
  <si>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</si>
  <si>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</si>
  <si>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</si>
  <si>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</si>
  <si>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</si>
  <si>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</si>
  <si>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</si>
  <si>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</si>
  <si>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</si>
  <si>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</si>
  <si>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</si>
  <si>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</si>
  <si>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</si>
  <si>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</si>
  <si>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</si>
  <si>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</si>
  <si>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</si>
  <si>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</si>
  <si>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</si>
  <si>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</si>
  <si>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</si>
  <si>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</si>
  <si>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</si>
  <si>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</si>
  <si>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</si>
  <si>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</si>
  <si>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</si>
  <si>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</si>
  <si>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</si>
  <si>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</si>
  <si>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</si>
  <si>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</si>
  <si>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</si>
  <si>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</si>
  <si>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</si>
  <si>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</si>
  <si>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</si>
  <si>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</si>
  <si>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</si>
  <si>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</si>
  <si>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</si>
  <si>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</si>
  <si>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</si>
  <si>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</si>
  <si>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</si>
  <si>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</si>
  <si>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</si>
  <si>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</si>
  <si>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</si>
  <si>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</si>
  <si>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</si>
  <si>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</si>
  <si>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</si>
  <si>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</si>
  <si>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</si>
  <si>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</si>
  <si>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</si>
  <si>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</si>
  <si>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</si>
  <si>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</si>
  <si>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</si>
  <si>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</si>
  <si>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</si>
  <si>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</si>
  <si>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</si>
  <si>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</si>
  <si>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</si>
  <si>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</si>
  <si>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</si>
  <si>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</si>
  <si>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</si>
  <si>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</si>
  <si>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</si>
  <si>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</si>
  <si>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</si>
  <si>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</si>
  <si>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</si>
  <si>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</si>
  <si>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</si>
  <si>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</si>
  <si>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</si>
  <si>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</si>
  <si>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</si>
  <si>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</si>
  <si>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</si>
  <si>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</si>
  <si>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</si>
  <si>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</si>
  <si>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</si>
  <si>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</si>
  <si>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</si>
  <si>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</si>
  <si>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</si>
  <si>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</si>
  <si>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</si>
  <si>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</si>
  <si>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</si>
  <si>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</si>
  <si>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</si>
  <si>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</si>
  <si>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</si>
  <si>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</si>
  <si>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</si>
  <si>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</si>
  <si>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</si>
  <si>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</si>
  <si>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</si>
  <si>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</si>
  <si>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</si>
  <si>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</si>
  <si>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</si>
  <si>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</si>
  <si>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</si>
  <si>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</si>
  <si>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</si>
  <si>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</si>
  <si>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</si>
  <si>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</si>
  <si>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</si>
  <si>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</si>
  <si>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</si>
  <si>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</si>
  <si>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</si>
  <si>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</si>
  <si>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</si>
  <si>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</si>
  <si>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</si>
  <si>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</si>
  <si>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</si>
  <si>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</si>
  <si>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</si>
  <si>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</si>
  <si>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</si>
  <si>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</si>
  <si>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</si>
  <si>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</si>
  <si>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</si>
  <si>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</si>
  <si>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</si>
  <si>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</si>
  <si>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</si>
  <si>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</si>
  <si>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</si>
  <si>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</si>
  <si>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</si>
  <si>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</si>
  <si>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</si>
  <si>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</si>
  <si>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</si>
  <si>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</si>
  <si>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</si>
  <si>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</si>
  <si>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</si>
  <si>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</si>
  <si>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</si>
  <si>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</si>
  <si>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</si>
  <si>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</si>
  <si>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</si>
  <si>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</si>
  <si>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</si>
  <si>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</si>
  <si>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</si>
  <si>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</si>
  <si>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</si>
  <si>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</si>
  <si>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</si>
  <si>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</si>
  <si>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</si>
  <si>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</si>
  <si>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</si>
  <si>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</si>
  <si>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</si>
  <si>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</si>
  <si>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</si>
  <si>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</si>
  <si>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</si>
  <si>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</si>
  <si>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</si>
  <si>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</si>
  <si>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</si>
  <si>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</si>
  <si>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</si>
  <si>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</si>
  <si>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</si>
  <si>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</si>
  <si>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</si>
  <si>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</si>
  <si>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</si>
  <si>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</si>
  <si>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</si>
  <si>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</si>
  <si>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</si>
  <si>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</si>
  <si>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</si>
  <si>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</si>
  <si>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</si>
  <si>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</si>
  <si>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</si>
  <si>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</si>
  <si>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</si>
  <si>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</si>
  <si>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</si>
  <si>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</si>
  <si>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</si>
  <si>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</si>
  <si>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</si>
  <si>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</si>
  <si>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</si>
  <si>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</si>
  <si>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</si>
  <si>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</si>
  <si>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</si>
  <si>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</si>
  <si>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</si>
  <si>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</si>
  <si>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</si>
  <si>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</si>
  <si>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</si>
  <si>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</si>
  <si>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</si>
  <si>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</si>
  <si>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</si>
  <si>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</si>
  <si>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</si>
  <si>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</si>
  <si>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</si>
  <si>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</si>
  <si>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</si>
  <si>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</si>
  <si>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</si>
  <si>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</si>
  <si>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</si>
  <si>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</si>
  <si>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</si>
  <si>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</si>
  <si>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</si>
  <si>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</si>
  <si>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</si>
  <si>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</si>
  <si>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</si>
  <si>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</si>
  <si>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</si>
  <si>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</si>
  <si>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</si>
  <si>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</si>
  <si>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</si>
  <si>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</si>
  <si>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</si>
  <si>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</si>
  <si>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</si>
  <si>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</si>
  <si>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</si>
  <si>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</si>
  <si>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</si>
  <si>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</si>
  <si>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</si>
  <si>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</si>
  <si>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</si>
  <si>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</si>
  <si>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</si>
  <si>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</si>
  <si>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</si>
  <si>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</si>
  <si>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</si>
  <si>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</si>
  <si>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</si>
  <si>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</si>
  <si>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</si>
  <si>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</si>
  <si>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</si>
  <si>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</si>
  <si>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</si>
  <si>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</si>
  <si>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</si>
  <si>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</si>
  <si>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</si>
  <si>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</si>
  <si>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</si>
  <si>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</si>
  <si>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</si>
  <si>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</si>
  <si>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</si>
  <si>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</si>
  <si>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</si>
  <si>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</si>
  <si>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</si>
  <si>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</si>
  <si>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</si>
  <si>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</si>
  <si>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</si>
  <si>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</si>
  <si>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</si>
  <si>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</si>
  <si>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</si>
  <si>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</si>
  <si>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</si>
  <si>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</si>
  <si>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</si>
  <si>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</si>
  <si>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</si>
  <si>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</si>
  <si>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</si>
  <si>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</si>
  <si>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</si>
  <si>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</si>
  <si>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</si>
  <si>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</si>
  <si>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</si>
  <si>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</si>
  <si>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</si>
  <si>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</si>
  <si>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</si>
  <si>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</si>
  <si>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</si>
  <si>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</si>
  <si>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</si>
  <si>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</si>
  <si>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</si>
  <si>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</si>
  <si>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</si>
  <si>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</si>
  <si>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</si>
  <si>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</si>
  <si>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</si>
  <si>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</si>
  <si>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</si>
  <si>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</si>
  <si>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</si>
  <si>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</si>
  <si>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</si>
  <si>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</si>
  <si>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</si>
  <si>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</si>
  <si>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</si>
  <si>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</si>
  <si>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</si>
  <si>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</si>
  <si>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</si>
  <si>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</si>
  <si>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</si>
  <si>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</si>
  <si>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</si>
  <si>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</si>
  <si>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</si>
  <si>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</si>
  <si>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</si>
  <si>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</si>
  <si>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</si>
  <si>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</si>
  <si>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</si>
  <si>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</si>
  <si>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</si>
  <si>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</si>
  <si>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</si>
  <si>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</si>
  <si>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</si>
  <si>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</si>
  <si>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</si>
  <si>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</si>
  <si>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</si>
  <si>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</si>
  <si>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</si>
  <si>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</si>
  <si>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</si>
  <si>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</si>
  <si>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</si>
  <si>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</si>
  <si>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</si>
  <si>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</si>
  <si>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</si>
  <si>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</si>
  <si>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</si>
  <si>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</si>
  <si>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</si>
  <si>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</si>
  <si>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</si>
  <si>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</si>
  <si>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</si>
  <si>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</si>
  <si>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</si>
  <si>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</si>
  <si>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</si>
  <si>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</si>
  <si>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</si>
  <si>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</si>
  <si>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</si>
  <si>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</si>
  <si>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</si>
  <si>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</si>
  <si>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</si>
  <si>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</si>
  <si>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</si>
  <si>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</si>
  <si>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</si>
  <si>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</si>
  <si>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</si>
  <si>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</si>
  <si>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</si>
  <si>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</si>
  <si>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</si>
  <si>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</si>
  <si>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</si>
  <si>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</si>
  <si>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</si>
  <si>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</si>
  <si>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</si>
  <si>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</si>
  <si>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</si>
  <si>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</si>
  <si>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</si>
  <si>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</si>
  <si>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</si>
  <si>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</si>
  <si>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</si>
  <si>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</si>
  <si>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</si>
  <si>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</si>
  <si>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</si>
  <si>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</si>
  <si>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</si>
  <si>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</si>
  <si>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</si>
  <si>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</si>
  <si>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</si>
  <si>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</si>
  <si>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</si>
  <si>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</si>
  <si>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</si>
  <si>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</si>
  <si>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</si>
  <si>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</si>
  <si>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</si>
  <si>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</si>
  <si>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</si>
  <si>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</si>
  <si>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</si>
  <si>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</si>
  <si>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</si>
  <si>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</si>
  <si>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</si>
  <si>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</si>
  <si>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</si>
  <si>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</si>
  <si>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</si>
  <si>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</si>
  <si>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</si>
  <si>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</si>
  <si>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</si>
  <si>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</si>
  <si>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</si>
  <si>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</si>
  <si>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</si>
  <si>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</si>
  <si>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</si>
  <si>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</si>
  <si>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</si>
  <si>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</si>
  <si>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</si>
  <si>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</si>
  <si>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</si>
  <si>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</si>
  <si>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</si>
  <si>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</si>
  <si>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</si>
  <si>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</si>
  <si>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</si>
  <si>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</si>
  <si>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</si>
  <si>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</si>
  <si>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</si>
  <si>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</si>
  <si>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</si>
  <si>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</si>
  <si>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</si>
  <si>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</si>
  <si>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</si>
  <si>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</si>
  <si>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</si>
  <si>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</si>
  <si>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</si>
  <si>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</si>
  <si>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</si>
  <si>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</si>
  <si>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</si>
  <si>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</si>
  <si>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</si>
  <si>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</si>
  <si>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</si>
  <si>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</si>
  <si>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</si>
  <si>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</si>
  <si>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</si>
  <si>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</si>
  <si>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</si>
  <si>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</si>
  <si>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</si>
  <si>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</si>
  <si>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</si>
  <si>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</si>
  <si>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</si>
  <si>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</si>
  <si>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</si>
  <si>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</si>
  <si>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</si>
  <si>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</si>
  <si>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</si>
  <si>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</si>
  <si>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</si>
  <si>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</si>
  <si>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</si>
  <si>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</si>
  <si>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</si>
  <si>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</si>
  <si>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</si>
  <si>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</si>
  <si>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</si>
  <si>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</si>
  <si>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</si>
  <si>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</si>
  <si>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</si>
  <si>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</si>
  <si>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</si>
  <si>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</si>
  <si>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</si>
  <si>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</si>
  <si>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</si>
  <si>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</si>
  <si>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</si>
  <si>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</si>
  <si>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</si>
  <si>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</si>
  <si>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</si>
  <si>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</si>
  <si>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</si>
  <si>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</si>
  <si>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</si>
  <si>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</si>
  <si>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</si>
  <si>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</si>
  <si>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</si>
  <si>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</si>
  <si>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</si>
  <si>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</si>
  <si>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</si>
  <si>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</si>
  <si>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</si>
  <si>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</si>
  <si>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</si>
  <si>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</si>
  <si>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</si>
  <si>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</si>
  <si>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</si>
  <si>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</si>
  <si>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</si>
  <si>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</si>
  <si>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</si>
  <si>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</si>
  <si>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</si>
  <si>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</si>
  <si>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</si>
  <si>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</si>
  <si>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</si>
  <si>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</si>
  <si>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</si>
  <si>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</si>
  <si>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</si>
  <si>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</si>
  <si>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</si>
  <si>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</si>
  <si>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</si>
  <si>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</si>
  <si>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</si>
  <si>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</si>
  <si>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</si>
  <si>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</si>
  <si>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</si>
  <si>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</si>
  <si>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</si>
  <si>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</si>
  <si>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</si>
  <si>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</si>
  <si>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</si>
  <si>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</si>
  <si>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</si>
  <si>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</si>
  <si>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</si>
  <si>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</si>
  <si>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</si>
  <si>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</si>
  <si>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</si>
  <si>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</si>
  <si>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</si>
  <si>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</si>
  <si>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</si>
  <si>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</si>
  <si>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</si>
  <si>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</si>
  <si>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</si>
  <si>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</si>
  <si>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</si>
  <si>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</si>
  <si>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</si>
  <si>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</si>
  <si>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</si>
  <si>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</si>
  <si>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</si>
  <si>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</si>
  <si>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</si>
  <si>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</si>
  <si>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</si>
  <si>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</si>
  <si>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</si>
  <si>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</si>
  <si>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</si>
  <si>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</si>
  <si>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</si>
  <si>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</si>
  <si>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</si>
  <si>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</si>
  <si>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</si>
  <si>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</si>
  <si>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</si>
  <si>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</si>
  <si>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</si>
  <si>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</si>
  <si>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</si>
  <si>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</si>
  <si>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</si>
  <si>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</si>
  <si>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</si>
  <si>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</si>
  <si>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</si>
  <si>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</si>
  <si>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</si>
  <si>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</si>
  <si>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</si>
  <si>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</si>
  <si>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</si>
  <si>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</si>
  <si>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</si>
  <si>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</si>
  <si>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</si>
  <si>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</si>
  <si>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</si>
  <si>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</si>
  <si>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</si>
  <si>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</si>
  <si>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</si>
  <si>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</si>
  <si>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</si>
  <si>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</si>
  <si>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</si>
  <si>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</si>
  <si>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</si>
  <si>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</si>
  <si>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</si>
  <si>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</si>
  <si>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</si>
  <si>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</si>
  <si>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</si>
  <si>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</si>
  <si>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</si>
  <si>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</si>
  <si>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</si>
  <si>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</si>
  <si>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</si>
  <si>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</si>
  <si>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</si>
  <si>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</si>
  <si>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</si>
  <si>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</si>
  <si>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</si>
  <si>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</si>
  <si>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</si>
  <si>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</si>
  <si>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</si>
  <si>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</si>
  <si>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</si>
  <si>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</si>
  <si>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</si>
  <si>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</si>
  <si>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</si>
  <si>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</si>
  <si>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</si>
  <si>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</si>
  <si>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</si>
  <si>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</si>
  <si>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</si>
  <si>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</si>
  <si>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</si>
  <si>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</si>
  <si>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</si>
  <si>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</si>
  <si>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</si>
  <si>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</si>
  <si>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</si>
  <si>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</si>
  <si>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</si>
  <si>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</si>
  <si>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</si>
  <si>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</si>
  <si>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</si>
  <si>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</si>
  <si>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</si>
  <si>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</si>
  <si>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</si>
  <si>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</si>
  <si>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</si>
  <si>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</si>
  <si>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</si>
  <si>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</si>
  <si>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</si>
  <si>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</si>
  <si>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</si>
  <si>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</si>
  <si>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</si>
  <si>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</si>
  <si>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</si>
  <si>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</si>
  <si>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</si>
  <si>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</si>
  <si>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</si>
  <si>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</si>
  <si>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</si>
  <si>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</si>
  <si>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</si>
  <si>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</si>
  <si>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</si>
  <si>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</si>
  <si>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</si>
  <si>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</si>
  <si>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</si>
  <si>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</si>
  <si>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</si>
  <si>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</si>
  <si>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</si>
  <si>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</si>
  <si>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</si>
  <si>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</si>
  <si>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</si>
  <si>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</si>
  <si>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</si>
  <si>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</si>
  <si>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</si>
  <si>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</si>
  <si>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</si>
  <si>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</si>
  <si>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</si>
  <si>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</si>
  <si>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</si>
  <si>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</si>
  <si>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</si>
  <si>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</si>
  <si>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</si>
  <si>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</si>
  <si>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</si>
  <si>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</si>
  <si>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</si>
  <si>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</si>
  <si>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</si>
  <si>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</si>
  <si>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</si>
  <si>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</si>
  <si>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</si>
  <si>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</si>
  <si>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</si>
  <si>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</si>
  <si>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</si>
  <si>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</si>
  <si>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</si>
  <si>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</si>
  <si>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</si>
  <si>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</si>
  <si>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</si>
  <si>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</si>
  <si>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</si>
  <si>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</si>
  <si>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</si>
  <si>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</si>
  <si>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</si>
  <si>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</si>
  <si>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</si>
  <si>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</si>
  <si>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</si>
  <si>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</si>
  <si>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</si>
  <si>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</si>
  <si>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</si>
  <si>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</si>
  <si>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</si>
  <si>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</si>
  <si>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</si>
  <si>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</si>
  <si>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</si>
  <si>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</si>
  <si>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</si>
  <si>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</si>
  <si>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</si>
  <si>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</si>
  <si>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</si>
  <si>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</si>
  <si>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</si>
  <si>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</si>
  <si>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</si>
  <si>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</si>
  <si>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</si>
  <si>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</si>
  <si>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</si>
  <si>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</si>
  <si>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</si>
  <si>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</si>
  <si>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</si>
  <si>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</si>
  <si>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</si>
  <si>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</si>
  <si>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</si>
  <si>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</si>
  <si>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</si>
  <si>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</si>
  <si>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</si>
  <si>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</si>
  <si>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</si>
  <si>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</si>
  <si>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</si>
  <si>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</si>
  <si>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</si>
  <si>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</si>
  <si>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</si>
  <si>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</si>
  <si>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</si>
  <si>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</si>
  <si>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</si>
  <si>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</si>
  <si>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</si>
  <si>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</si>
  <si>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</si>
  <si>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</si>
  <si>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</si>
  <si>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</si>
  <si>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</si>
  <si>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</si>
  <si>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</si>
  <si>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</si>
  <si>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</si>
  <si>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</si>
  <si>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</si>
  <si>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</si>
  <si>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</si>
  <si>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</si>
  <si>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</si>
  <si>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</si>
  <si>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</si>
  <si>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</si>
  <si>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</si>
  <si>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</si>
  <si>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</si>
  <si>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</si>
  <si>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</si>
  <si>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</si>
  <si>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</si>
  <si>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</si>
  <si>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</si>
  <si>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</si>
  <si>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</si>
  <si>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</si>
  <si>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</si>
  <si>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</si>
  <si>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</si>
  <si>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</si>
  <si>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</si>
  <si>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</si>
  <si>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</si>
  <si>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</si>
  <si>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</si>
  <si>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</si>
  <si>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</si>
  <si>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</si>
  <si>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</si>
  <si>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</si>
  <si>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</si>
  <si>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</si>
  <si>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</si>
  <si>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</si>
  <si>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</si>
  <si>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</si>
  <si>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</si>
  <si>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</si>
  <si>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</si>
  <si>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</si>
  <si>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</si>
  <si>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</si>
  <si>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</si>
  <si>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</si>
  <si>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</si>
  <si>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</si>
  <si>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</si>
  <si>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</si>
  <si>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</si>
  <si>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</si>
  <si>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</si>
  <si>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</si>
  <si>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</si>
  <si>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</si>
  <si>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</si>
  <si>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</si>
  <si>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</si>
  <si>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</si>
  <si>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</si>
  <si>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</si>
  <si>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</si>
  <si>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</si>
  <si>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</si>
  <si>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</si>
  <si>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</si>
  <si>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</si>
  <si>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</si>
  <si>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</si>
  <si>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</si>
  <si>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</si>
  <si>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</si>
  <si>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</si>
  <si>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</si>
  <si>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</si>
  <si>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</si>
  <si>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</si>
  <si>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</si>
  <si>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</si>
  <si>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</si>
  <si>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</si>
  <si>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</si>
  <si>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</si>
  <si>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</si>
  <si>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</si>
  <si>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</si>
  <si>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</si>
  <si>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</si>
  <si>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</si>
  <si>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</si>
  <si>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</si>
  <si>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</si>
  <si>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</si>
  <si>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</si>
  <si>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</si>
  <si>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</si>
  <si>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</si>
  <si>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</si>
  <si>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</si>
  <si>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</si>
  <si>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</si>
  <si>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</si>
  <si>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</si>
  <si>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</si>
  <si>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</si>
  <si>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</si>
  <si>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</si>
  <si>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</si>
  <si>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</si>
  <si>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</si>
  <si>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</si>
  <si>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</si>
  <si>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</si>
  <si>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</si>
  <si>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</si>
  <si>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</si>
  <si>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</si>
  <si>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</si>
  <si>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</si>
  <si>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</si>
  <si>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</si>
  <si>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</si>
  <si>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</si>
  <si>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</si>
  <si>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</si>
  <si>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</si>
  <si>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</si>
  <si>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</si>
  <si>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</si>
  <si>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</si>
  <si>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</si>
  <si>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</si>
  <si>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</si>
  <si>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</si>
  <si>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</si>
  <si>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</si>
  <si>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</si>
  <si>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</si>
  <si>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</si>
  <si>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</si>
  <si>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</si>
  <si>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</si>
  <si>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</si>
  <si>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</si>
  <si>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</si>
  <si>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</si>
  <si>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</si>
  <si>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</si>
  <si>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</si>
  <si>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</si>
  <si>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</si>
  <si>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</si>
  <si>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</si>
  <si>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</si>
  <si>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</si>
  <si>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</si>
  <si>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</si>
  <si>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</si>
  <si>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</si>
  <si>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</si>
  <si>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</si>
  <si>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</si>
  <si>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</si>
  <si>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</si>
  <si>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</si>
  <si>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</si>
  <si>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</si>
  <si>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</si>
  <si>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</si>
  <si>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</si>
  <si>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</si>
  <si>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</si>
  <si>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</si>
  <si>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</si>
  <si>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</si>
  <si>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</si>
  <si>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</si>
  <si>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</si>
  <si>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</si>
  <si>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</si>
  <si>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</si>
  <si>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</si>
  <si>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</si>
  <si>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</si>
  <si>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</si>
  <si>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</si>
  <si>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</si>
  <si>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</si>
  <si>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</si>
  <si>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</si>
  <si>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</si>
  <si>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</si>
  <si>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</si>
  <si>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</si>
  <si>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</si>
  <si>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</si>
  <si>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</si>
  <si>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</si>
  <si>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</si>
  <si>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</si>
  <si>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</si>
  <si>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</si>
  <si>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</si>
  <si>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</si>
  <si>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</si>
  <si>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</si>
  <si>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</si>
  <si>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</si>
  <si>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</si>
  <si>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</si>
  <si>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</si>
  <si>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</si>
  <si>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</si>
  <si>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</si>
  <si>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</si>
  <si>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</si>
  <si>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</si>
  <si>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</si>
  <si>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</si>
  <si>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</si>
  <si>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</si>
  <si>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</si>
  <si>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</si>
  <si>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</si>
  <si>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</si>
  <si>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</si>
  <si>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</si>
  <si>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</si>
  <si>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</si>
  <si>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</si>
  <si>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</si>
  <si>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</si>
  <si>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</si>
  <si>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</si>
  <si>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</si>
  <si>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</si>
  <si>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</si>
  <si>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</si>
  <si>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</si>
  <si>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</si>
  <si>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</si>
  <si>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</si>
  <si>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</si>
  <si>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</si>
  <si>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</si>
  <si>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</si>
  <si>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</si>
  <si>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</si>
  <si>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</si>
  <si>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</si>
  <si>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</si>
  <si>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</si>
  <si>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</si>
  <si>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</si>
  <si>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</si>
  <si>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</si>
  <si>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</si>
  <si>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</si>
  <si>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</si>
  <si>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</si>
  <si>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</si>
  <si>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</si>
  <si>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</si>
  <si>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</si>
  <si>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</si>
  <si>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</si>
  <si>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</si>
  <si>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</si>
  <si>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</si>
  <si>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</si>
  <si>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</si>
  <si>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</si>
  <si>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</si>
  <si>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</si>
  <si>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</si>
  <si>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</si>
  <si>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</si>
  <si>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</si>
  <si>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</si>
  <si>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</si>
  <si>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</si>
  <si>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</si>
  <si>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</si>
  <si>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</si>
  <si>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</si>
  <si>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</si>
  <si>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</si>
  <si>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</si>
  <si>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</si>
  <si>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</si>
  <si>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</si>
  <si>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</si>
  <si>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</si>
  <si>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</si>
  <si>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</si>
  <si>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</si>
  <si>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</si>
  <si>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</si>
  <si>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</si>
  <si>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</si>
  <si>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</si>
  <si>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</si>
  <si>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</si>
  <si>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</si>
  <si>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</si>
  <si>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</si>
  <si>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</si>
  <si>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</si>
  <si>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</si>
  <si>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</si>
  <si>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</si>
  <si>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</si>
  <si>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</si>
  <si>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</si>
  <si>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</si>
  <si>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</si>
  <si>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</si>
  <si>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</si>
  <si>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</si>
  <si>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</si>
  <si>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</si>
  <si>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</si>
  <si>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</si>
  <si>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</si>
  <si>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</si>
  <si>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</si>
  <si>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</si>
  <si>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</si>
  <si>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</si>
  <si>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</si>
  <si>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</si>
  <si>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</si>
  <si>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</si>
  <si>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</si>
  <si>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</si>
  <si>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</si>
  <si>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</si>
  <si>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</si>
  <si>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</si>
  <si>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</si>
  <si>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</si>
  <si>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</si>
  <si>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</si>
  <si>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</si>
  <si>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</si>
  <si>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</si>
  <si>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</si>
  <si>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</si>
  <si>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</si>
  <si>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</si>
  <si>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</si>
  <si>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</si>
  <si>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</si>
  <si>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</si>
  <si>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</si>
  <si>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</si>
  <si>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</si>
  <si>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</si>
  <si>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</si>
  <si>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</si>
  <si>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</si>
  <si>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</si>
  <si>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</si>
  <si>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</si>
  <si>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</si>
  <si>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</si>
  <si>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</si>
  <si>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</si>
  <si>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</si>
  <si>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</si>
  <si>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</si>
  <si>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</si>
  <si>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</si>
  <si>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</si>
  <si>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</si>
  <si>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</si>
  <si>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</si>
  <si>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</si>
  <si>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</si>
  <si>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</si>
  <si>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</si>
  <si>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</si>
  <si>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</si>
  <si>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</si>
  <si>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</si>
  <si>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</si>
  <si>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</si>
  <si>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</si>
  <si>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</si>
  <si>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</si>
  <si>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</si>
  <si>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</si>
  <si>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</si>
  <si>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</si>
  <si>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</si>
  <si>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</si>
  <si>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</si>
  <si>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</si>
  <si>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</si>
  <si>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</si>
  <si>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</si>
  <si>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</si>
  <si>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</si>
  <si>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</si>
  <si>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</si>
  <si>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</si>
  <si>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</si>
  <si>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</si>
  <si>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</si>
  <si>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</si>
  <si>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</si>
  <si>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</si>
  <si>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</si>
  <si>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</si>
  <si>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</si>
  <si>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</si>
  <si>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</si>
  <si>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</si>
  <si>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</si>
  <si>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</si>
  <si>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</si>
  <si>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</si>
  <si>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</si>
  <si>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</si>
  <si>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</si>
  <si>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</si>
  <si>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</si>
  <si>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</si>
  <si>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</si>
  <si>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</si>
  <si>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</si>
  <si>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</si>
  <si>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</si>
  <si>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</si>
  <si>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</si>
  <si>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</si>
  <si>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</si>
  <si>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</si>
  <si>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</si>
  <si>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</si>
  <si>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</si>
  <si>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</si>
  <si>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</si>
  <si>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</si>
  <si>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</si>
  <si>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</si>
  <si>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</si>
  <si>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</si>
  <si>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</si>
  <si>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</si>
  <si>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</si>
  <si>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</si>
  <si>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</si>
  <si>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</si>
  <si>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</si>
  <si>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</si>
  <si>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</si>
  <si>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</si>
  <si>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</si>
  <si>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</si>
  <si>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</si>
  <si>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</si>
  <si>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</si>
  <si>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</si>
  <si>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</si>
  <si>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</si>
  <si>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</si>
  <si>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</si>
  <si>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</si>
  <si>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</si>
  <si>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</si>
  <si>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</si>
  <si>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</si>
  <si>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</si>
  <si>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</si>
  <si>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</si>
  <si>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</si>
  <si>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</si>
  <si>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</si>
  <si>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</si>
  <si>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</si>
  <si>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</si>
  <si>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</si>
  <si>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</si>
  <si>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</si>
  <si>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</si>
  <si>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</si>
  <si>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</si>
  <si>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</si>
  <si>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</si>
  <si>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</si>
  <si>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</si>
  <si>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</si>
  <si>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</si>
  <si>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</si>
  <si>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</si>
  <si>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</si>
  <si>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</si>
  <si>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</si>
  <si>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</si>
  <si>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</si>
  <si>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</si>
  <si>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</si>
  <si>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</si>
  <si>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</si>
  <si>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</si>
  <si>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</si>
  <si>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</si>
  <si>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</si>
  <si>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</si>
  <si>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</si>
  <si>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</si>
  <si>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</si>
  <si>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</si>
  <si>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</si>
  <si>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</si>
  <si>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</si>
  <si>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</si>
  <si>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</si>
  <si>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</si>
  <si>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</si>
  <si>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</si>
  <si>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</si>
  <si>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</si>
  <si>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</si>
  <si>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</si>
  <si>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</si>
  <si>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</si>
  <si>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</si>
  <si>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</si>
  <si>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</si>
  <si>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</si>
  <si>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</si>
  <si>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</si>
  <si>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</si>
  <si>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</si>
  <si>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</si>
  <si>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</si>
  <si>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</si>
  <si>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</si>
  <si>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</si>
  <si>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</si>
  <si>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</si>
  <si>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</si>
  <si>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</si>
  <si>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</si>
  <si>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</si>
  <si>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</si>
  <si>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</si>
  <si>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</si>
  <si>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</si>
  <si>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</si>
  <si>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</si>
  <si>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</si>
  <si>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</si>
  <si>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</si>
  <si>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</si>
  <si>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</si>
  <si>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</si>
  <si>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</si>
  <si>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</si>
  <si>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</si>
  <si>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</si>
  <si>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</si>
  <si>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</si>
  <si>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</si>
  <si>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</si>
  <si>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</si>
  <si>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</si>
  <si>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</si>
  <si>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</si>
  <si>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</si>
  <si>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</si>
  <si>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</si>
  <si>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</si>
  <si>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</si>
  <si>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</si>
  <si>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</si>
  <si>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</si>
  <si>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</si>
  <si>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</si>
  <si>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</si>
  <si>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</si>
  <si>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</si>
  <si>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</si>
  <si>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</si>
  <si>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</si>
  <si>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</si>
  <si>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</si>
  <si>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</si>
  <si>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</si>
  <si>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</si>
  <si>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</si>
  <si>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</si>
  <si>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</si>
  <si>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</si>
  <si>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</si>
  <si>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</si>
  <si>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</si>
  <si>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</si>
  <si>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</si>
  <si>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</si>
  <si>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</si>
  <si>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</si>
  <si>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</si>
  <si>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</si>
  <si>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</si>
  <si>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</si>
  <si>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</si>
  <si>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</si>
  <si>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</si>
  <si>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</si>
  <si>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</si>
  <si>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</si>
  <si>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</si>
  <si>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</si>
  <si>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</si>
  <si>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</si>
  <si>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</si>
  <si>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</si>
  <si>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</si>
  <si>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</si>
  <si>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</si>
  <si>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</si>
  <si>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</si>
  <si>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</si>
  <si>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</si>
  <si>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</si>
  <si>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</si>
  <si>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</si>
  <si>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</si>
  <si>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</si>
  <si>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</si>
  <si>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</si>
  <si>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</si>
  <si>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</si>
  <si>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</si>
  <si>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</si>
  <si>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</si>
  <si>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</si>
  <si>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</si>
  <si>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</si>
  <si>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</si>
  <si>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</si>
  <si>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</si>
  <si>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</si>
  <si>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</si>
  <si>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</si>
  <si>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</si>
  <si>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</si>
  <si>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</si>
  <si>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</si>
  <si>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</si>
  <si>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</si>
  <si>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</si>
  <si>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</si>
  <si>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</si>
  <si>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</si>
  <si>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</si>
  <si>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</si>
  <si>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</si>
  <si>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</si>
  <si>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</si>
  <si>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</si>
  <si>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</si>
  <si>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</si>
  <si>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</si>
  <si>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</si>
  <si>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</si>
  <si>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</si>
  <si>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</si>
  <si>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</si>
  <si>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</si>
  <si>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</si>
  <si>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</si>
  <si>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</si>
  <si>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</si>
  <si>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</si>
  <si>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</si>
  <si>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</si>
  <si>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</si>
  <si>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</si>
  <si>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</si>
  <si>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</si>
  <si>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</si>
  <si>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</si>
  <si>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</si>
  <si>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</si>
  <si>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</si>
  <si>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</si>
  <si>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</si>
  <si>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</si>
  <si>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</si>
  <si>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</si>
  <si>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</si>
  <si>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</si>
  <si>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</si>
  <si>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</si>
  <si>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</si>
  <si>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</si>
  <si>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</si>
  <si>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</si>
  <si>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</si>
  <si>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</si>
  <si>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</si>
  <si>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</si>
  <si>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</si>
  <si>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</si>
  <si>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</si>
  <si>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</si>
  <si>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</si>
  <si>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</si>
  <si>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</si>
  <si>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</si>
  <si>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</si>
  <si>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</si>
  <si>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</si>
  <si>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</si>
  <si>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</si>
  <si>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</si>
  <si>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</si>
  <si>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</si>
  <si>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</si>
  <si>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</si>
  <si>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</si>
  <si>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</si>
  <si>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</si>
  <si>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</si>
  <si>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</si>
  <si>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</si>
  <si>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</si>
  <si>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</si>
  <si>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</si>
  <si>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</si>
  <si>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</si>
  <si>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</si>
  <si>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</si>
  <si>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</si>
  <si>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</si>
  <si>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</si>
  <si>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</si>
  <si>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</si>
  <si>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</si>
  <si>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</si>
  <si>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</si>
  <si>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</si>
  <si>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</si>
  <si>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</si>
  <si>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</si>
  <si>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</si>
  <si>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</si>
  <si>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</si>
  <si>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</si>
  <si>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</si>
  <si>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</si>
  <si>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</si>
  <si>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</si>
  <si>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</si>
  <si>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</si>
  <si>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</si>
  <si>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</si>
  <si>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</si>
  <si>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</si>
  <si>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</si>
  <si>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</si>
  <si>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</si>
  <si>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</si>
  <si>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</si>
  <si>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</si>
  <si>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</si>
  <si>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</si>
  <si>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</si>
  <si>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</si>
  <si>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</si>
  <si>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</si>
  <si>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</si>
  <si>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</si>
  <si>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</si>
  <si>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</si>
  <si>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</si>
  <si>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</si>
  <si>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</si>
  <si>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</si>
  <si>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</si>
  <si>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</si>
  <si>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</si>
  <si>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</si>
  <si>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</si>
  <si>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</si>
  <si>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</si>
  <si>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</si>
  <si>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</si>
  <si>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</si>
  <si>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</si>
  <si>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</si>
  <si>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</si>
  <si>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</si>
  <si>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</si>
  <si>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</si>
  <si>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</si>
  <si>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</si>
  <si>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</si>
  <si>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</si>
  <si>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</si>
  <si>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</si>
  <si>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</si>
  <si>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</si>
  <si>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</si>
  <si>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</si>
  <si>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</si>
  <si>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</si>
  <si>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</si>
  <si>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</si>
  <si>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</si>
  <si>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</si>
  <si>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</si>
  <si>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</si>
  <si>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</si>
  <si>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</si>
  <si>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</si>
  <si>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</si>
  <si>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</si>
  <si>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</si>
  <si>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</si>
  <si>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</si>
  <si>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</si>
  <si>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</si>
  <si>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</si>
  <si>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</si>
  <si>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</si>
  <si>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</si>
  <si>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</si>
  <si>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</si>
  <si>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</si>
  <si>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</si>
  <si>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</si>
  <si>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</si>
  <si>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</si>
  <si>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</si>
  <si>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</si>
  <si>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</si>
  <si>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</si>
  <si>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</si>
  <si>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</si>
  <si>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</si>
  <si>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</si>
  <si>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</si>
  <si>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</si>
  <si>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</si>
  <si>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</si>
  <si>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</si>
  <si>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</si>
  <si>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</si>
  <si>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</si>
  <si>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</si>
  <si>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</si>
  <si>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</si>
  <si>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</si>
  <si>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</si>
  <si>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</si>
  <si>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</si>
  <si>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</si>
  <si>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</si>
  <si>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</si>
  <si>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</si>
  <si>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</si>
  <si>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</si>
  <si>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</si>
  <si>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</si>
  <si>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</si>
  <si>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</si>
  <si>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</si>
  <si>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</si>
  <si>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</si>
  <si>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</si>
  <si>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</si>
  <si>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</si>
  <si>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</si>
  <si>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</si>
  <si>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</si>
  <si>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</si>
  <si>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</si>
  <si>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</si>
  <si>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</si>
  <si>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</si>
  <si>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</si>
  <si>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</si>
  <si>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</si>
  <si>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</si>
  <si>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</si>
  <si>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</si>
  <si>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</si>
  <si>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</si>
  <si>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</si>
  <si>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</si>
  <si>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</si>
  <si>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</si>
  <si>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</si>
  <si>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</si>
  <si>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</si>
  <si>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</si>
  <si>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</si>
  <si>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</si>
  <si>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</si>
  <si>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</si>
  <si>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</si>
  <si>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</si>
  <si>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</si>
  <si>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</si>
  <si>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</si>
  <si>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</si>
  <si>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</si>
  <si>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</si>
  <si>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</si>
  <si>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</si>
  <si>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</si>
  <si>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</si>
  <si>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</si>
  <si>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</si>
  <si>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</si>
  <si>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</si>
  <si>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</si>
  <si>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</si>
  <si>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</si>
  <si>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</si>
  <si>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</si>
  <si>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</si>
  <si>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</si>
  <si>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</si>
  <si>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</si>
  <si>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</si>
  <si>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</si>
  <si>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</si>
  <si>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</si>
  <si>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</si>
  <si>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</si>
  <si>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</si>
  <si>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</si>
  <si>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</si>
  <si>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</si>
  <si>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</si>
  <si>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</si>
  <si>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</si>
  <si>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</si>
  <si>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</si>
  <si>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</si>
  <si>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</si>
  <si>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</si>
  <si>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</si>
  <si>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</si>
  <si>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</si>
  <si>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</si>
  <si>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</si>
  <si>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</si>
  <si>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</si>
  <si>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</si>
  <si>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</si>
  <si>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</si>
  <si>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</si>
  <si>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</si>
  <si>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</si>
  <si>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</si>
  <si>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</si>
  <si>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</si>
  <si>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</si>
  <si>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</si>
  <si>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</si>
  <si>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</si>
  <si>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</si>
  <si>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</si>
  <si>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</si>
  <si>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</si>
  <si>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</si>
  <si>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</si>
  <si>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</si>
  <si>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</si>
  <si>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</si>
  <si>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</si>
  <si>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</si>
  <si>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</si>
  <si>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</si>
  <si>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</si>
  <si>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</si>
  <si>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</si>
  <si>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</si>
  <si>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</si>
  <si>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</si>
  <si>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</si>
  <si>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</si>
  <si>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</si>
  <si>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</si>
  <si>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</si>
  <si>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</si>
  <si>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</si>
  <si>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</si>
  <si>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</si>
  <si>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</si>
  <si>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</si>
  <si>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</si>
  <si>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</si>
  <si>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</si>
  <si>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</si>
  <si>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</si>
  <si>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</si>
  <si>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</si>
  <si>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</si>
  <si>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</si>
  <si>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</si>
  <si>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</si>
  <si>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</si>
  <si>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</si>
  <si>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</si>
  <si>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</si>
  <si>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</si>
  <si>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</si>
  <si>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</si>
  <si>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</si>
  <si>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</si>
  <si>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</si>
  <si>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</si>
  <si>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</si>
  <si>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</si>
  <si>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</si>
  <si>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</si>
  <si>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</si>
  <si>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</si>
  <si>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</si>
  <si>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</si>
  <si>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</si>
  <si>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</si>
  <si>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</si>
  <si>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</si>
  <si>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</si>
  <si>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</si>
  <si>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</si>
  <si>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</si>
  <si>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</si>
  <si>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</si>
  <si>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</si>
  <si>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</si>
  <si>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</si>
  <si>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</si>
  <si>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</si>
  <si>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</si>
  <si>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</si>
  <si>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</si>
  <si>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</si>
  <si>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</si>
  <si>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</si>
  <si>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</si>
  <si>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</si>
  <si>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</si>
  <si>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</si>
  <si>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</si>
  <si>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</si>
  <si>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</si>
  <si>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</si>
  <si>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</si>
  <si>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</si>
  <si>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</si>
  <si>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</si>
  <si>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</si>
  <si>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</si>
  <si>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</si>
  <si>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</si>
  <si>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</si>
  <si>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</si>
  <si>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</si>
  <si>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</si>
  <si>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</si>
  <si>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</si>
  <si>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</si>
  <si>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</si>
  <si>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</si>
  <si>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</si>
  <si>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</si>
  <si>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</si>
  <si>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</si>
  <si>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</si>
  <si>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</si>
  <si>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</si>
  <si>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</si>
  <si>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</si>
  <si>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</si>
  <si>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</si>
  <si>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</si>
  <si>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</si>
  <si>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</si>
  <si>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</si>
  <si>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</si>
  <si>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</si>
  <si>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</si>
  <si>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</si>
  <si>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</si>
  <si>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</si>
  <si>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</si>
  <si>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</si>
  <si>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</si>
  <si>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</si>
  <si>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</si>
  <si>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</si>
  <si>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</si>
  <si>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</si>
  <si>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</si>
  <si>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</si>
  <si>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</si>
  <si>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</si>
  <si>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</si>
  <si>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</si>
  <si>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</si>
  <si>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</si>
  <si>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</si>
  <si>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</si>
  <si>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</si>
  <si>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</si>
  <si>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</si>
  <si>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</si>
  <si>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</si>
  <si>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</si>
  <si>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</si>
  <si>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</si>
  <si>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</si>
  <si>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</si>
  <si>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</si>
  <si>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</si>
  <si>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</si>
  <si>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</si>
  <si>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</si>
  <si>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</si>
  <si>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</si>
  <si>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</si>
  <si>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</si>
  <si>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</si>
  <si>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</si>
  <si>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</si>
  <si>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</si>
  <si>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</si>
  <si>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</si>
  <si>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</si>
  <si>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</si>
  <si>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</si>
  <si>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</si>
  <si>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</si>
  <si>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</si>
  <si>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</si>
  <si>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</si>
  <si>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</si>
  <si>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</si>
  <si>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</si>
  <si>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</si>
  <si>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</si>
  <si>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</si>
  <si>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</si>
  <si>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</si>
  <si>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</si>
  <si>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</si>
  <si>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</si>
  <si>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</si>
  <si>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</si>
  <si>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</si>
  <si>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</si>
  <si>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</si>
  <si>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</si>
  <si>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</si>
  <si>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</si>
  <si>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</si>
  <si>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</si>
  <si>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</si>
  <si>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</si>
  <si>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</si>
  <si>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</si>
  <si>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</si>
  <si>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</si>
  <si>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</si>
  <si>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</si>
  <si>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</si>
  <si>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</si>
  <si>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</si>
  <si>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</si>
  <si>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</si>
  <si>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</si>
  <si>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</si>
  <si>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</si>
  <si>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</si>
  <si>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</si>
  <si>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</si>
  <si>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</si>
  <si>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</si>
  <si>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</si>
  <si>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</si>
  <si>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</si>
  <si>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</si>
  <si>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</si>
  <si>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</si>
  <si>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</si>
  <si>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</si>
  <si>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</si>
  <si>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</si>
  <si>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</si>
  <si>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</si>
  <si>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</si>
  <si>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</si>
  <si>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</si>
  <si>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</si>
  <si>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</si>
  <si>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</si>
  <si>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</si>
  <si>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</si>
  <si>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</si>
  <si>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</si>
  <si>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</si>
  <si>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</si>
  <si>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</si>
  <si>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</si>
  <si>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</si>
  <si>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</si>
  <si>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</si>
  <si>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</si>
  <si>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</si>
  <si>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</si>
  <si>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</si>
  <si>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</si>
  <si>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</si>
  <si>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</si>
  <si>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</si>
  <si>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</si>
  <si>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</si>
  <si>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</si>
  <si>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</si>
  <si>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</si>
  <si>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</si>
  <si>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</si>
  <si>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</si>
  <si>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</si>
  <si>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</si>
  <si>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</si>
  <si>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</si>
  <si>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</si>
  <si>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</si>
  <si>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</si>
  <si>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</si>
  <si>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</si>
  <si>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</si>
  <si>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</si>
  <si>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</si>
  <si>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</si>
  <si>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</si>
  <si>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</si>
  <si>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</si>
  <si>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</si>
  <si>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</si>
  <si>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</si>
  <si>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</si>
  <si>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</si>
  <si>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</si>
  <si>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</si>
  <si>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</si>
  <si>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</si>
  <si>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</si>
  <si>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</si>
  <si>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</si>
  <si>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</si>
  <si>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</si>
  <si>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</si>
  <si>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</si>
  <si>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</si>
  <si>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</si>
  <si>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</si>
  <si>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</si>
  <si>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</si>
  <si>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</si>
  <si>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</si>
  <si>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</si>
  <si>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</si>
  <si>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</si>
  <si>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</si>
  <si>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</si>
  <si>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</si>
  <si>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</si>
  <si>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</si>
  <si>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</si>
  <si>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</si>
  <si>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</si>
  <si>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</si>
  <si>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</si>
  <si>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</si>
  <si>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</si>
  <si>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</si>
  <si>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</si>
  <si>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</si>
  <si>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</si>
  <si>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</si>
  <si>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</si>
  <si>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</si>
  <si>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</si>
  <si>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</si>
  <si>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</si>
  <si>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</si>
  <si>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</si>
  <si>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</si>
  <si>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</si>
  <si>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</si>
  <si>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</si>
  <si>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</si>
  <si>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</si>
  <si>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</si>
  <si>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</si>
  <si>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</si>
  <si>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</si>
  <si>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</si>
  <si>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</si>
  <si>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</si>
  <si>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</si>
  <si>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</si>
  <si>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</si>
  <si>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</si>
  <si>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</si>
  <si>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</si>
  <si>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</si>
  <si>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</si>
  <si>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</si>
  <si>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</si>
  <si>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</si>
  <si>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</si>
  <si>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</si>
  <si>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</si>
  <si>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</si>
  <si>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</si>
  <si>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</si>
  <si>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</si>
  <si>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</si>
  <si>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</si>
  <si>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</si>
  <si>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</si>
  <si>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</si>
  <si>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</si>
  <si>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</si>
  <si>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</si>
  <si>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</si>
  <si>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</si>
  <si>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</si>
  <si>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</si>
  <si>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</si>
  <si>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</si>
  <si>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</si>
  <si>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</si>
  <si>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</si>
  <si>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</si>
  <si>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</si>
  <si>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</si>
  <si>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</si>
  <si>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</si>
  <si>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</si>
  <si>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</si>
  <si>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</si>
  <si>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</si>
  <si>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</si>
  <si>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</si>
  <si>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</si>
  <si>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</si>
  <si>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</si>
  <si>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</si>
  <si>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</si>
  <si>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</si>
  <si>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</si>
  <si>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</si>
  <si>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</si>
  <si>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</si>
  <si>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</si>
  <si>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</si>
  <si>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</si>
  <si>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</si>
  <si>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</si>
  <si>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</si>
  <si>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</si>
  <si>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</si>
  <si>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</si>
  <si>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</si>
  <si>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</si>
  <si>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</si>
  <si>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</si>
  <si>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</si>
  <si>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</si>
  <si>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</si>
  <si>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</si>
  <si>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</si>
  <si>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</si>
  <si>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</si>
  <si>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</si>
  <si>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</si>
  <si>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</si>
  <si>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</si>
  <si>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</si>
  <si>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</si>
  <si>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</si>
  <si>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</si>
  <si>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</si>
  <si>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</si>
  <si>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</si>
  <si>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</si>
  <si>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</si>
  <si>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</si>
  <si>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</si>
  <si>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</si>
  <si>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</si>
  <si>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</si>
  <si>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</si>
  <si>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</si>
  <si>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</si>
  <si>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</si>
  <si>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</si>
  <si>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</si>
  <si>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</si>
  <si>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</si>
  <si>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</si>
  <si>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</si>
  <si>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</si>
  <si>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</si>
  <si>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</si>
  <si>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</si>
  <si>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</si>
  <si>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</si>
  <si>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</si>
  <si>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</si>
  <si>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</si>
  <si>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</si>
  <si>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</si>
  <si>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</si>
  <si>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</si>
  <si>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</si>
  <si>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</si>
  <si>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</si>
  <si>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</si>
  <si>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</si>
  <si>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</si>
  <si>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</si>
  <si>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</si>
  <si>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</si>
  <si>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</si>
  <si>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</si>
  <si>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</si>
  <si>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</si>
  <si>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</si>
  <si>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</si>
  <si>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</si>
  <si>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</si>
  <si>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</si>
  <si>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</si>
  <si>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</si>
  <si>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</si>
  <si>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</si>
  <si>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</si>
  <si>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</si>
  <si>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</si>
  <si>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</si>
  <si>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</si>
  <si>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</si>
  <si>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</si>
  <si>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</si>
  <si>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</si>
  <si>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</si>
  <si>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</si>
  <si>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</si>
  <si>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</si>
  <si>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</si>
  <si>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</si>
  <si>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</si>
  <si>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</si>
  <si>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</si>
  <si>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</si>
  <si>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</si>
  <si>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</si>
  <si>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</si>
  <si>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</si>
  <si>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</si>
  <si>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</si>
  <si>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</si>
  <si>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</si>
  <si>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</si>
  <si>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</si>
  <si>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</si>
  <si>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</si>
  <si>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</si>
  <si>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</si>
  <si>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</si>
  <si>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</si>
  <si>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</si>
  <si>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</si>
  <si>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</si>
  <si>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</si>
  <si>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</si>
  <si>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</si>
  <si>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</si>
  <si>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</si>
  <si>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</si>
  <si>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</si>
  <si>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</si>
  <si>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</si>
  <si>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</si>
  <si>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</si>
  <si>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</si>
  <si>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</si>
  <si>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</si>
  <si>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</si>
  <si>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</si>
  <si>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</si>
  <si>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</si>
  <si>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</si>
  <si>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</si>
  <si>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</si>
  <si>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</si>
  <si>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</si>
  <si>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</si>
  <si>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</si>
  <si>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</si>
  <si>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</si>
  <si>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</si>
  <si>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</si>
  <si>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</si>
  <si>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</si>
  <si>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</si>
  <si>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</si>
  <si>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</si>
  <si>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</si>
  <si>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</si>
  <si>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</si>
  <si>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</si>
  <si>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</si>
  <si>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</si>
  <si>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</si>
  <si>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</si>
  <si>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</si>
  <si>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</si>
  <si>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</si>
  <si>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</si>
  <si>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</si>
  <si>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</si>
  <si>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</si>
  <si>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</si>
  <si>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</si>
  <si>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</si>
  <si>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</si>
  <si>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</si>
  <si>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</si>
  <si>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</si>
  <si>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</si>
  <si>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</si>
  <si>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</si>
  <si>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</si>
  <si>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</si>
  <si>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</si>
  <si>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</si>
  <si>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</si>
  <si>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</si>
  <si>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</si>
  <si>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</si>
  <si>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</si>
  <si>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</si>
  <si>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</si>
  <si>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</si>
  <si>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</si>
  <si>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</si>
  <si>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</si>
  <si>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</si>
  <si>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</si>
  <si>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</si>
  <si>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</si>
  <si>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</si>
  <si>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</si>
  <si>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</si>
  <si>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</si>
  <si>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</si>
  <si>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</si>
  <si>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</si>
  <si>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</si>
  <si>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</si>
  <si>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</si>
  <si>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</si>
  <si>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</si>
  <si>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</si>
  <si>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</si>
  <si>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</si>
  <si>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</si>
  <si>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</si>
  <si>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</si>
  <si>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</si>
  <si>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</si>
  <si>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</si>
  <si>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</si>
  <si>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</si>
  <si>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</si>
  <si>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</si>
  <si>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</si>
  <si>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</si>
  <si>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</si>
  <si>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</si>
  <si>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</si>
  <si>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</si>
  <si>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</si>
  <si>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</si>
  <si>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</si>
  <si>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</si>
  <si>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</si>
  <si>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</si>
  <si>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</si>
  <si>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</si>
  <si>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</si>
  <si>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</si>
  <si>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</si>
  <si>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</si>
  <si>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</si>
  <si>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</si>
  <si>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</si>
  <si>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</si>
  <si>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</si>
  <si>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</si>
  <si>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</si>
  <si>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</si>
  <si>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</si>
  <si>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</si>
  <si>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</si>
  <si>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</si>
  <si>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</si>
  <si>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</si>
  <si>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</si>
  <si>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</si>
  <si>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</si>
  <si>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</si>
  <si>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</si>
  <si>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</si>
  <si>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</si>
  <si>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</si>
  <si>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</si>
  <si>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</si>
  <si>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</si>
  <si>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</si>
  <si>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</si>
  <si>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</si>
  <si>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</si>
  <si>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</si>
  <si>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</si>
  <si>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</si>
  <si>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</si>
  <si>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</si>
  <si>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</si>
  <si>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</si>
  <si>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</si>
  <si>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</si>
  <si>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</si>
  <si>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</si>
  <si>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</si>
  <si>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</si>
  <si>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</si>
  <si>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</si>
  <si>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</si>
  <si>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</si>
  <si>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</si>
  <si>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</si>
  <si>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</si>
  <si>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</si>
  <si>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</si>
  <si>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</si>
  <si>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</si>
  <si>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</si>
  <si>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</si>
  <si>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</si>
  <si>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</si>
  <si>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</si>
  <si>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</si>
  <si>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</si>
  <si>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</si>
  <si>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</si>
  <si>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</si>
  <si>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</si>
  <si>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</si>
  <si>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</si>
  <si>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</si>
  <si>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</si>
  <si>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</si>
  <si>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</si>
  <si>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</si>
  <si>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</si>
  <si>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</si>
  <si>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</si>
  <si>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</si>
  <si>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</si>
  <si>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</si>
  <si>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</si>
  <si>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</si>
  <si>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</si>
  <si>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</si>
  <si>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</si>
  <si>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</si>
  <si>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</si>
  <si>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</si>
  <si>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</si>
  <si>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</si>
  <si>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</si>
  <si>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</si>
  <si>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</si>
  <si>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</si>
  <si>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</si>
  <si>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</si>
  <si>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</si>
  <si>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</si>
  <si>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</si>
  <si>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</si>
  <si>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</si>
  <si>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</si>
  <si>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</si>
  <si>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</si>
  <si>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</si>
  <si>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</si>
  <si>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</si>
  <si>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</si>
  <si>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</si>
  <si>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</si>
  <si>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</si>
  <si>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</si>
  <si>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</si>
  <si>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</si>
  <si>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</si>
  <si>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</si>
  <si>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</si>
  <si>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</si>
  <si>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</si>
  <si>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</si>
  <si>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</si>
  <si>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</si>
  <si>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</si>
  <si>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</si>
  <si>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</si>
  <si>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</si>
  <si>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</si>
  <si>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</si>
  <si>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</si>
  <si>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</si>
  <si>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</si>
  <si>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</si>
  <si>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</si>
  <si>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</si>
  <si>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</si>
  <si>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</si>
  <si>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</si>
  <si>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</si>
  <si>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</si>
  <si>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</si>
  <si>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</si>
  <si>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</si>
  <si>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</si>
  <si>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</si>
  <si>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</si>
  <si>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</si>
  <si>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</si>
  <si>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</si>
  <si>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</si>
  <si>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</si>
  <si>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</si>
  <si>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</si>
  <si>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</si>
  <si>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</si>
  <si>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</si>
  <si>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</si>
  <si>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</si>
  <si>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</si>
  <si>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</si>
  <si>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</si>
  <si>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</si>
  <si>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</si>
  <si>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</si>
  <si>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</si>
  <si>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</si>
  <si>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</si>
  <si>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</si>
  <si>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</si>
  <si>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</si>
  <si>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</si>
  <si>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</si>
  <si>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</si>
  <si>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</si>
  <si>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</si>
  <si>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</si>
  <si>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</si>
  <si>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</si>
  <si>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</si>
  <si>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</si>
  <si>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</si>
  <si>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</si>
  <si>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</si>
  <si>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</si>
  <si>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</si>
  <si>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</si>
  <si>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</si>
  <si>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</si>
  <si>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</si>
  <si>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</si>
  <si>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</si>
  <si>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</si>
  <si>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</si>
  <si>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</si>
  <si>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</si>
  <si>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</si>
  <si>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</si>
  <si>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</si>
  <si>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</si>
  <si>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</si>
  <si>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</si>
  <si>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</si>
  <si>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</si>
  <si>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</si>
  <si>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</si>
  <si>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</si>
  <si>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</si>
  <si>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</si>
  <si>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</si>
  <si>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</si>
  <si>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</si>
  <si>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</si>
  <si>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</si>
  <si>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</si>
  <si>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</si>
  <si>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</si>
  <si>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</si>
  <si>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</si>
  <si>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</si>
  <si>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</si>
  <si>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</si>
  <si>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</si>
  <si>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</si>
  <si>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</si>
  <si>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</si>
  <si>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</si>
  <si>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</si>
  <si>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</si>
  <si>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</si>
  <si>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</si>
  <si>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</si>
  <si>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</si>
  <si>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</si>
  <si>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</si>
  <si>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</si>
  <si>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</si>
  <si>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</si>
  <si>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</si>
  <si>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</si>
  <si>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</si>
  <si>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</si>
  <si>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</si>
  <si>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</si>
  <si>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</si>
  <si>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</si>
  <si>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</si>
  <si>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</si>
  <si>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</si>
  <si>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</si>
  <si>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</si>
  <si>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</si>
  <si>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</si>
  <si>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</si>
  <si>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</si>
  <si>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</si>
  <si>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</si>
  <si>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</si>
  <si>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</si>
  <si>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</si>
  <si>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</si>
  <si>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</si>
  <si>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</si>
  <si>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</si>
  <si>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</si>
  <si>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</si>
  <si>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</si>
  <si>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</si>
  <si>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</si>
  <si>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</si>
  <si>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</si>
  <si>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</si>
  <si>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</si>
  <si>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</si>
  <si>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</si>
  <si>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</si>
  <si>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</si>
  <si>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</si>
  <si>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</si>
  <si>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</si>
  <si>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</si>
  <si>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</si>
  <si>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</si>
  <si>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</si>
  <si>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</si>
  <si>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</si>
  <si>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</si>
  <si>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</si>
  <si>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</si>
  <si>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</si>
  <si>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</si>
  <si>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</si>
  <si>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</si>
  <si>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</si>
  <si>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</si>
  <si>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</si>
  <si>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</si>
  <si>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</si>
  <si>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</si>
  <si>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</si>
  <si>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</si>
  <si>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</si>
  <si>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</si>
  <si>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</si>
  <si>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</si>
  <si>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</si>
  <si>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</si>
  <si>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</si>
  <si>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</si>
  <si>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</si>
  <si>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</si>
  <si>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</si>
  <si>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</si>
  <si>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</si>
  <si>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</si>
  <si>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</si>
  <si>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</si>
  <si>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</si>
  <si>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</si>
  <si>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</si>
  <si>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</si>
  <si>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</si>
  <si>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</si>
  <si>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</si>
  <si>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</si>
  <si>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</si>
  <si>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</si>
  <si>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</si>
  <si>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</si>
  <si>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</si>
  <si>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</si>
  <si>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</si>
  <si>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</si>
  <si>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</si>
  <si>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</si>
  <si>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</si>
  <si>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</si>
  <si>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</si>
  <si>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</si>
  <si>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</si>
  <si>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</si>
  <si>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</si>
  <si>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</si>
  <si>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</si>
  <si>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</si>
  <si>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</si>
  <si>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</si>
  <si>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</si>
  <si>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</si>
  <si>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</si>
  <si>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</si>
  <si>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</si>
  <si>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</si>
  <si>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</si>
  <si>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</si>
  <si>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</si>
  <si>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</si>
  <si>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</si>
  <si>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</si>
  <si>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</si>
  <si>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</si>
  <si>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</si>
  <si>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</si>
  <si>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</si>
  <si>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</si>
  <si>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</si>
  <si>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</si>
  <si>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</si>
  <si>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</si>
  <si>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</si>
  <si>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</si>
  <si>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</si>
  <si>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</si>
  <si>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</si>
  <si>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</si>
  <si>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</si>
  <si>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</si>
  <si>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</si>
  <si>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</si>
  <si>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</si>
  <si>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</si>
  <si>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</si>
  <si>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</si>
  <si>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</si>
  <si>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</si>
  <si>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</si>
  <si>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</si>
  <si>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</si>
  <si>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</si>
  <si>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</si>
  <si>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</si>
  <si>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</si>
  <si>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</si>
  <si>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</si>
  <si>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</si>
  <si>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</si>
  <si>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</si>
  <si>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</si>
  <si>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</si>
  <si>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</si>
  <si>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</si>
  <si>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</si>
  <si>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</si>
  <si>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</si>
  <si>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</si>
  <si>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</si>
  <si>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</si>
  <si>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</si>
  <si>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</si>
  <si>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</si>
  <si>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</si>
  <si>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</si>
  <si>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</si>
  <si>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</si>
  <si>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</si>
  <si>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</si>
  <si>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</si>
  <si>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</si>
  <si>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</si>
  <si>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</si>
  <si>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</si>
  <si>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</si>
  <si>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</si>
  <si>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</si>
  <si>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</si>
  <si>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</si>
  <si>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</si>
  <si>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</si>
  <si>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</si>
  <si>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</si>
  <si>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</si>
  <si>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</si>
  <si>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</si>
  <si>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</si>
  <si>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</si>
  <si>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</si>
  <si>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</si>
  <si>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</si>
  <si>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</si>
  <si>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</si>
  <si>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</si>
  <si>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</si>
  <si>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</si>
  <si>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</si>
  <si>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</si>
  <si>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</si>
  <si>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</si>
  <si>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</si>
  <si>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</si>
  <si>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</si>
  <si>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</si>
  <si>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</si>
  <si>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</si>
  <si>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</si>
  <si>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</si>
  <si>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</si>
  <si>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</si>
  <si>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</si>
  <si>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</si>
  <si>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</si>
  <si>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</si>
  <si>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</si>
  <si>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</si>
  <si>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</si>
  <si>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</si>
  <si>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</si>
  <si>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</si>
  <si>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</si>
  <si>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</si>
  <si>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</si>
  <si>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</si>
  <si>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</si>
  <si>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</si>
  <si>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</si>
  <si>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</si>
  <si>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</si>
  <si>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</si>
  <si>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</si>
  <si>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</si>
  <si>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</si>
  <si>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</si>
  <si>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</si>
  <si>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</si>
  <si>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</si>
  <si>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</si>
  <si>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</si>
  <si>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</si>
  <si>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</si>
  <si>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</si>
  <si>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</si>
  <si>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</si>
  <si>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</si>
  <si>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</si>
  <si>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</si>
  <si>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</si>
  <si>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</si>
  <si>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</si>
  <si>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</si>
  <si>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</si>
  <si>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</si>
  <si>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</si>
  <si>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</si>
  <si>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</si>
  <si>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</si>
  <si>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</si>
  <si>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</si>
  <si>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</si>
  <si>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</si>
  <si>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</si>
  <si>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</si>
  <si>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</si>
  <si>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</si>
  <si>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</si>
  <si>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</si>
  <si>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</si>
  <si>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</si>
  <si>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</si>
  <si>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</si>
  <si>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</si>
  <si>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</si>
  <si>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</si>
  <si>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</si>
  <si>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</si>
  <si>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</si>
  <si>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</si>
  <si>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</si>
  <si>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</si>
  <si>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</si>
  <si>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</si>
  <si>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</si>
  <si>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</si>
  <si>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</si>
  <si>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</si>
  <si>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</si>
  <si>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</si>
  <si>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</si>
  <si>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</si>
  <si>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</si>
  <si>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</si>
  <si>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</si>
  <si>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</si>
  <si>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</si>
  <si>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</si>
  <si>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</si>
  <si>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</si>
  <si>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</si>
  <si>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</si>
  <si>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</si>
  <si>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</si>
  <si>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</si>
  <si>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</si>
  <si>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</si>
  <si>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</si>
  <si>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</si>
  <si>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</si>
  <si>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</si>
  <si>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</si>
  <si>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</si>
  <si>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</si>
  <si>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</si>
  <si>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</si>
  <si>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</si>
  <si>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</si>
  <si>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</si>
  <si>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</si>
  <si>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</si>
  <si>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</si>
  <si>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</si>
  <si>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</si>
  <si>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</si>
  <si>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</si>
  <si>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</si>
  <si>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</si>
  <si>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</si>
  <si>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</si>
  <si>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</si>
  <si>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</si>
  <si>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</si>
  <si>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</si>
  <si>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</si>
  <si>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</si>
  <si>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</si>
  <si>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</si>
  <si>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</si>
  <si>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</si>
  <si>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</si>
  <si>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</si>
  <si>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</si>
  <si>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</si>
  <si>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</si>
  <si>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</si>
  <si>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</si>
  <si>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</si>
  <si>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</si>
  <si>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</si>
  <si>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</si>
  <si>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</si>
  <si>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</si>
  <si>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</si>
  <si>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</si>
  <si>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</si>
  <si>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</si>
  <si>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</si>
  <si>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</si>
  <si>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</si>
  <si>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</si>
  <si>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</si>
  <si>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</si>
  <si>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</si>
  <si>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</si>
  <si>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</si>
  <si>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</si>
  <si>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</si>
  <si>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</si>
  <si>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</si>
  <si>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</si>
  <si>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</si>
  <si>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</si>
  <si>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</si>
  <si>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</si>
  <si>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</si>
  <si>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</si>
  <si>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</si>
  <si>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</si>
  <si>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</si>
  <si>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</si>
  <si>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</si>
  <si>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</si>
  <si>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</si>
  <si>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</si>
  <si>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</si>
  <si>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</si>
  <si>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</si>
  <si>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</si>
  <si>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</si>
  <si>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</si>
  <si>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</si>
  <si>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</si>
  <si>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</si>
  <si>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</si>
  <si>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</si>
  <si>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</si>
  <si>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</si>
  <si>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</si>
  <si>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</si>
  <si>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</si>
  <si>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</si>
  <si>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</si>
  <si>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</si>
  <si>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</si>
  <si>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</si>
  <si>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</si>
  <si>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</si>
  <si>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</si>
  <si>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</si>
  <si>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</si>
  <si>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</si>
  <si>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</si>
  <si>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</si>
  <si>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</si>
  <si>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</si>
  <si>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</si>
  <si>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</si>
  <si>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</si>
  <si>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</si>
  <si>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</si>
  <si>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</si>
  <si>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</si>
  <si>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</si>
  <si>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</si>
  <si>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</si>
  <si>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</si>
  <si>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</si>
  <si>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</si>
  <si>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</si>
  <si>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</si>
  <si>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</si>
  <si>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</si>
  <si>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</si>
  <si>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</si>
  <si>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</si>
  <si>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</si>
  <si>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</si>
  <si>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</si>
  <si>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</si>
  <si>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</si>
  <si>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</si>
  <si>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</si>
  <si>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</si>
  <si>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</si>
  <si>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</si>
  <si>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</si>
  <si>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</si>
  <si>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</si>
  <si>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</si>
  <si>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</si>
  <si>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</si>
  <si>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</si>
  <si>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</si>
  <si>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</si>
  <si>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</si>
  <si>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</si>
  <si>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</si>
  <si>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</si>
  <si>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</si>
  <si>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</si>
  <si>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</si>
  <si>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</si>
  <si>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</si>
  <si>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</si>
  <si>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</si>
  <si>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</si>
  <si>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</si>
  <si>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</si>
  <si>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</si>
  <si>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</si>
  <si>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</si>
  <si>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</si>
  <si>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</si>
  <si>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</si>
  <si>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</si>
  <si>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</si>
  <si>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</si>
  <si>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</si>
  <si>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</si>
  <si>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</si>
  <si>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</si>
  <si>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</si>
  <si>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</si>
  <si>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</si>
  <si>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</si>
  <si>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</si>
  <si>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</si>
  <si>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</si>
  <si>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</si>
  <si>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</si>
  <si>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</si>
  <si>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</si>
  <si>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</si>
  <si>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</si>
  <si>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</si>
  <si>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</si>
  <si>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</si>
  <si>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</si>
  <si>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</si>
  <si>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</si>
  <si>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</si>
  <si>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</si>
  <si>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</si>
  <si>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</si>
  <si>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</si>
  <si>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</si>
  <si>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</si>
  <si>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</si>
  <si>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</si>
  <si>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</si>
  <si>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</si>
  <si>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</si>
  <si>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</si>
  <si>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</si>
  <si>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</si>
  <si>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</si>
  <si>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</si>
  <si>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</si>
  <si>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</si>
  <si>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</si>
  <si>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</si>
  <si>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</si>
  <si>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</si>
  <si>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</si>
  <si>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</si>
  <si>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</si>
  <si>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</si>
  <si>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</si>
  <si>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</si>
  <si>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</si>
  <si>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</si>
  <si>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</si>
  <si>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</si>
  <si>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</si>
  <si>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</si>
  <si>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</si>
  <si>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</si>
  <si>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</si>
  <si>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</si>
  <si>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</si>
  <si>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</si>
  <si>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</si>
  <si>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</si>
  <si>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</si>
  <si>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</si>
  <si>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</si>
  <si>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</si>
  <si>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</si>
  <si>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</si>
  <si>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</si>
  <si>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</si>
  <si>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</si>
  <si>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</si>
  <si>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</si>
  <si>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</si>
  <si>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</si>
  <si>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</si>
  <si>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</si>
  <si>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</si>
  <si>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</si>
  <si>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</si>
  <si>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</si>
  <si>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</si>
  <si>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</si>
  <si>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</si>
  <si>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</si>
  <si>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</si>
  <si>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</si>
  <si>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</si>
  <si>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</si>
  <si>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</si>
  <si>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</si>
  <si>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</si>
  <si>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</si>
  <si>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</si>
  <si>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</si>
  <si>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</si>
  <si>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</si>
  <si>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</si>
  <si>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</si>
  <si>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</si>
  <si>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</si>
  <si>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</si>
  <si>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</si>
  <si>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</si>
  <si>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</si>
  <si>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</si>
  <si>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</si>
  <si>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</si>
  <si>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</si>
  <si>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</si>
  <si>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</si>
  <si>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</si>
  <si>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</si>
  <si>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</si>
  <si>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</si>
  <si>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</si>
  <si>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</si>
  <si>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</si>
  <si>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</si>
  <si>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</si>
  <si>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</si>
  <si>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</si>
  <si>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</si>
  <si>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</si>
  <si>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</si>
  <si>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</si>
  <si>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</si>
  <si>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</si>
  <si>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</si>
  <si>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</si>
  <si>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</si>
  <si>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</si>
  <si>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</si>
  <si>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</si>
  <si>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</si>
  <si>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</si>
  <si>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</si>
  <si>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</si>
  <si>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</si>
  <si>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</si>
  <si>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</si>
  <si>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</si>
  <si>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</si>
  <si>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</si>
  <si>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</si>
  <si>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</si>
  <si>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</si>
  <si>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</si>
  <si>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</si>
  <si>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</si>
  <si>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</si>
  <si>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</si>
  <si>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</si>
  <si>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</si>
  <si>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</si>
  <si>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</si>
  <si>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</si>
  <si>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</si>
  <si>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</si>
  <si>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</si>
  <si>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</si>
  <si>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</si>
  <si>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</si>
  <si>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</si>
  <si>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</si>
  <si>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</si>
  <si>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</si>
  <si>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</si>
  <si>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</si>
  <si>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</si>
  <si>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</si>
  <si>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</si>
  <si>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</si>
  <si>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</si>
  <si>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</si>
  <si>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</si>
  <si>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</si>
  <si>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</si>
  <si>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</si>
  <si>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</si>
  <si>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</si>
  <si>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</si>
  <si>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</si>
  <si>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</si>
  <si>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</si>
  <si>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</si>
  <si>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</si>
  <si>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</si>
  <si>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</si>
  <si>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</si>
  <si>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</si>
  <si>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</si>
  <si>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</si>
  <si>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</si>
  <si>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</si>
  <si>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</si>
  <si>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</si>
  <si>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</si>
  <si>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</si>
  <si>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</si>
  <si>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</si>
  <si>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</si>
  <si>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</si>
  <si>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</si>
  <si>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</si>
  <si>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</si>
  <si>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</si>
  <si>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</si>
  <si>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</si>
  <si>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</si>
  <si>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</si>
  <si>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</si>
  <si>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</si>
  <si>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</si>
  <si>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</si>
  <si>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</si>
  <si>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</si>
  <si>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</si>
  <si>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</si>
  <si>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</si>
  <si>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</si>
  <si>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</si>
  <si>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</si>
  <si>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</si>
  <si>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</si>
  <si>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</si>
  <si>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</si>
  <si>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</si>
  <si>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</si>
  <si>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</si>
  <si>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</si>
  <si>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</si>
  <si>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</si>
  <si>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</si>
  <si>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</si>
  <si>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</si>
  <si>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</si>
  <si>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</si>
  <si>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</si>
  <si>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</si>
  <si>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</si>
  <si>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</si>
  <si>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</si>
  <si>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</si>
  <si>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</si>
  <si>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</si>
  <si>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</si>
  <si>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</si>
  <si>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</si>
  <si>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</si>
  <si>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</si>
  <si>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</si>
  <si>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</si>
  <si>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</si>
  <si>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</si>
  <si>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</si>
  <si>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</si>
  <si>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</si>
  <si>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</si>
  <si>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</si>
  <si>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</si>
  <si>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</si>
  <si>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</si>
  <si>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</si>
  <si>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</si>
  <si>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</si>
  <si>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</si>
  <si>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</si>
  <si>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</si>
  <si>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</si>
  <si>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</si>
  <si>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</si>
  <si>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</si>
  <si>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</si>
  <si>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</si>
  <si>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</si>
  <si>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</si>
  <si>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</si>
  <si>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</si>
  <si>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</si>
  <si>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</si>
  <si>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</si>
  <si>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</si>
  <si>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</si>
  <si>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</si>
  <si>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</si>
  <si>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</si>
  <si>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</si>
  <si>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</si>
  <si>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</si>
  <si>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</si>
  <si>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</si>
  <si>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</si>
  <si>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</si>
  <si>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</si>
  <si>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</si>
  <si>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</si>
  <si>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</si>
  <si>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</si>
  <si>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</si>
  <si>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</si>
  <si>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</si>
  <si>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</si>
  <si>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</si>
  <si>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</si>
  <si>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</si>
  <si>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</si>
  <si>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</si>
  <si>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</si>
  <si>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</si>
  <si>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</si>
  <si>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</si>
  <si>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</si>
  <si>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</si>
  <si>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</si>
  <si>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</si>
  <si>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</si>
  <si>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</si>
  <si>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</si>
  <si>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</si>
  <si>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</si>
  <si>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</si>
  <si>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</si>
  <si>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</si>
  <si>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</si>
  <si>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</si>
  <si>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</si>
  <si>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</si>
  <si>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</si>
  <si>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</si>
  <si>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</si>
  <si>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</si>
  <si>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</si>
  <si>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</si>
  <si>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</si>
  <si>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</si>
  <si>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</si>
  <si>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</si>
  <si>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</si>
  <si>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</si>
  <si>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</si>
  <si>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</si>
  <si>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</si>
  <si>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</si>
  <si>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</si>
  <si>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</si>
  <si>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</si>
  <si>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</si>
  <si>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</si>
  <si>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</si>
  <si>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</si>
  <si>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</si>
  <si>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</si>
  <si>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</si>
  <si>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</si>
  <si>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</si>
  <si>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</si>
  <si>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</si>
  <si>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</si>
  <si>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</si>
  <si>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</si>
  <si>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</si>
  <si>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</si>
  <si>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</si>
  <si>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</si>
  <si>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</si>
  <si>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</si>
  <si>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</si>
  <si>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</si>
  <si>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</si>
  <si>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</si>
  <si>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</si>
  <si>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</si>
  <si>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</si>
  <si>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</si>
  <si>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</si>
  <si>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</si>
  <si>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</si>
  <si>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</si>
  <si>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</si>
  <si>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</si>
  <si>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</si>
  <si>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</si>
  <si>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</si>
  <si>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</si>
  <si>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</si>
  <si>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</si>
  <si>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</si>
  <si>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</si>
  <si>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</si>
  <si>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</si>
  <si>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</si>
  <si>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</si>
  <si>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</si>
  <si>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</si>
  <si>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</si>
  <si>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</si>
  <si>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</si>
  <si>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</si>
  <si>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</si>
  <si>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</si>
  <si>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</si>
  <si>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</si>
  <si>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</si>
  <si>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</si>
  <si>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</si>
  <si>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</si>
  <si>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</si>
  <si>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</si>
  <si>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</si>
  <si>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</si>
  <si>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</si>
  <si>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</si>
  <si>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</si>
  <si>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</si>
  <si>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</si>
  <si>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</si>
  <si>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</si>
  <si>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</si>
  <si>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</si>
  <si>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</si>
  <si>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</si>
  <si>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</si>
  <si>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</si>
  <si>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</si>
  <si>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</si>
  <si>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</si>
  <si>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</si>
  <si>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</si>
  <si>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</si>
  <si>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</si>
  <si>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</si>
  <si>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</si>
  <si>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</si>
  <si>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</si>
  <si>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</si>
  <si>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</si>
  <si>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</si>
  <si>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</si>
  <si>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</si>
  <si>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</si>
  <si>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</si>
  <si>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</si>
  <si>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</si>
  <si>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</si>
  <si>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</si>
  <si>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</si>
  <si>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</si>
  <si>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</si>
  <si>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</si>
  <si>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</si>
  <si>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</si>
  <si>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</si>
  <si>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</si>
  <si>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</si>
  <si>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</si>
  <si>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</si>
  <si>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</si>
  <si>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</si>
  <si>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</si>
  <si>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</si>
  <si>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</si>
  <si>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</si>
  <si>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</si>
  <si>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</si>
  <si>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</si>
  <si>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</si>
  <si>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</si>
  <si>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</si>
  <si>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</si>
  <si>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</si>
  <si>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</si>
  <si>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</si>
  <si>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</si>
  <si>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</si>
  <si>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</si>
  <si>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</si>
  <si>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</si>
  <si>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</si>
  <si>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</si>
  <si>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</si>
  <si>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</si>
  <si>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</si>
  <si>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</si>
  <si>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</si>
  <si>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</si>
  <si>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</si>
  <si>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</si>
  <si>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</si>
  <si>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</si>
  <si>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</si>
  <si>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</si>
  <si>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</si>
  <si>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</si>
  <si>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</si>
  <si>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</si>
  <si>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</si>
  <si>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</si>
  <si>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</si>
  <si>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</si>
  <si>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</si>
  <si>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</si>
  <si>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</si>
  <si>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</si>
  <si>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</si>
  <si>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</si>
  <si>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</si>
  <si>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</si>
  <si>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</si>
  <si>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</si>
  <si>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</si>
  <si>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</si>
  <si>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</si>
  <si>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</si>
  <si>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</si>
  <si>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</si>
  <si>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</si>
  <si>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</si>
  <si>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</si>
  <si>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</si>
  <si>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</si>
  <si>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</si>
  <si>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</si>
  <si>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</si>
  <si>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</si>
  <si>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</si>
  <si>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</si>
  <si>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</si>
  <si>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</si>
  <si>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</si>
  <si>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</si>
  <si>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</si>
  <si>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</si>
  <si>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</si>
  <si>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</si>
  <si>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</si>
  <si>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</si>
  <si>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</si>
  <si>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</si>
  <si>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</si>
  <si>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</si>
  <si>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</si>
  <si>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</si>
  <si>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</si>
  <si>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</si>
  <si>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</si>
  <si>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</si>
  <si>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</si>
  <si>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</si>
  <si>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</si>
  <si>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</si>
  <si>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</si>
  <si>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</si>
  <si>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</si>
  <si>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</si>
  <si>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</si>
  <si>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</si>
  <si>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</si>
  <si>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</si>
  <si>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</si>
  <si>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</si>
  <si>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</si>
  <si>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</si>
  <si>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</si>
  <si>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</si>
  <si>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</si>
  <si>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</si>
  <si>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</si>
  <si>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</si>
  <si>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</si>
  <si>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</si>
  <si>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</si>
  <si>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</si>
  <si>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</si>
  <si>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</si>
  <si>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</si>
  <si>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</si>
  <si>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</si>
  <si>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</si>
  <si>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</si>
  <si>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</si>
  <si>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</si>
  <si>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</si>
  <si>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</si>
  <si>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</si>
  <si>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</si>
  <si>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</si>
  <si>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</si>
  <si>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</si>
  <si>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</si>
  <si>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</si>
  <si>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</si>
  <si>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</si>
  <si>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</si>
  <si>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</si>
  <si>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</si>
  <si>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</si>
  <si>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</si>
  <si>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</si>
  <si>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</si>
  <si>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</si>
  <si>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</si>
  <si>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</si>
  <si>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</si>
  <si>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</si>
  <si>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</si>
  <si>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</si>
  <si>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</si>
  <si>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</si>
  <si>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</si>
  <si>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</si>
  <si>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</si>
  <si>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</si>
  <si>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</si>
  <si>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</si>
  <si>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</si>
  <si>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</si>
  <si>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</si>
  <si>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</si>
  <si>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</si>
  <si>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</si>
  <si>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</si>
  <si>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</si>
  <si>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</si>
  <si>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</si>
  <si>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</si>
  <si>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</si>
  <si>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</si>
  <si>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</si>
  <si>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</si>
  <si>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</si>
  <si>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</si>
  <si>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</si>
  <si>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</si>
  <si>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</si>
  <si>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</si>
  <si>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</si>
  <si>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</si>
  <si>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</si>
  <si>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</si>
  <si>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</si>
  <si>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</si>
  <si>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</si>
  <si>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</si>
  <si>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</si>
  <si>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</si>
  <si>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</si>
  <si>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</si>
  <si>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</si>
  <si>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</si>
  <si>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</si>
  <si>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</si>
  <si>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</si>
  <si>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</si>
  <si>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</si>
  <si>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</si>
  <si>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</si>
  <si>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</si>
  <si>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</si>
  <si>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</si>
  <si>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</si>
  <si>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</si>
  <si>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</si>
  <si>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</si>
  <si>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</si>
  <si>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</si>
  <si>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</si>
  <si>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</si>
  <si>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</si>
  <si>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</si>
  <si>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</si>
  <si>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</si>
  <si>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</si>
  <si>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</si>
  <si>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</si>
  <si>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</si>
  <si>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</si>
  <si>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</si>
  <si>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</si>
  <si>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</si>
  <si>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</si>
  <si>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</si>
  <si>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</si>
  <si>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</si>
  <si>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</si>
  <si>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</si>
  <si>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</si>
  <si>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</si>
  <si>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</si>
  <si>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</si>
  <si>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</si>
  <si>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</si>
  <si>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</si>
  <si>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</si>
  <si>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</si>
  <si>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</si>
  <si>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</si>
  <si>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</si>
  <si>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</si>
  <si>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</si>
  <si>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</si>
  <si>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</si>
  <si>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</si>
  <si>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</si>
  <si>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</si>
  <si>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</si>
  <si>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</si>
  <si>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</si>
  <si>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</si>
  <si>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</si>
  <si>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</si>
  <si>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</si>
  <si>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</si>
  <si>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</si>
  <si>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</si>
  <si>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</si>
  <si>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</si>
  <si>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</si>
  <si>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</si>
  <si>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</si>
  <si>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</si>
  <si>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</si>
  <si>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</si>
  <si>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</si>
  <si>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</si>
  <si>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</si>
  <si>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</si>
  <si>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</si>
  <si>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</si>
  <si>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</si>
  <si>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</si>
  <si>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</si>
  <si>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</si>
  <si>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</si>
  <si>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</si>
  <si>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</si>
  <si>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</si>
  <si>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</si>
  <si>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</si>
  <si>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</si>
  <si>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</si>
  <si>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</si>
  <si>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</si>
  <si>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</si>
  <si>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</si>
  <si>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</si>
  <si>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</si>
  <si>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</si>
  <si>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</si>
  <si>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</si>
  <si>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</si>
  <si>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</si>
  <si>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</si>
  <si>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</si>
  <si>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</si>
  <si>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</si>
  <si>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</si>
  <si>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</si>
  <si>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</si>
  <si>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</si>
  <si>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</si>
  <si>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</si>
  <si>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</si>
  <si>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</si>
  <si>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</si>
  <si>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</si>
  <si>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</si>
  <si>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</si>
  <si>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</si>
  <si>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</si>
  <si>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</si>
  <si>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</si>
  <si>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</si>
  <si>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</si>
  <si>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</si>
  <si>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</si>
  <si>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</si>
  <si>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</si>
  <si>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</si>
  <si>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</si>
  <si>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</si>
  <si>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</si>
  <si>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</si>
  <si>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</si>
  <si>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</si>
  <si>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</si>
  <si>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</si>
  <si>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</si>
  <si>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</si>
  <si>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</si>
  <si>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</si>
  <si>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</si>
  <si>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</si>
  <si>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</si>
  <si>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</si>
  <si>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</si>
  <si>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</si>
  <si>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</si>
  <si>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</si>
  <si>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</si>
  <si>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</si>
  <si>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</si>
  <si>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</si>
  <si>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</si>
  <si>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</si>
  <si>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</si>
  <si>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</si>
  <si>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</si>
  <si>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</si>
  <si>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</si>
  <si>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</si>
  <si>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</si>
  <si>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</si>
  <si>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</si>
  <si>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</si>
  <si>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</si>
  <si>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</si>
  <si>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</si>
  <si>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</si>
  <si>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</si>
  <si>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</si>
  <si>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</si>
  <si>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</si>
  <si>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</si>
  <si>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</si>
  <si>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</si>
  <si>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</si>
  <si>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</si>
  <si>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</si>
  <si>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</si>
  <si>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</si>
  <si>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</si>
  <si>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</si>
  <si>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</si>
  <si>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</si>
  <si>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</si>
  <si>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</si>
  <si>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</si>
  <si>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</si>
  <si>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</si>
  <si>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</si>
  <si>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</si>
  <si>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</si>
  <si>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</si>
  <si>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</si>
  <si>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</si>
  <si>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</si>
  <si>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</si>
  <si>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</si>
  <si>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</si>
  <si>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</si>
  <si>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</si>
  <si>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</si>
  <si>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</si>
  <si>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</si>
  <si>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</si>
  <si>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</si>
  <si>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</si>
  <si>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</si>
  <si>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</si>
  <si>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</si>
  <si>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</si>
  <si>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</si>
  <si>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</si>
  <si>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</si>
  <si>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</si>
  <si>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</si>
  <si>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</si>
  <si>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</si>
  <si>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</si>
  <si>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</si>
  <si>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</si>
  <si>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</si>
  <si>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</si>
  <si>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</si>
  <si>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</si>
  <si>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</si>
  <si>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</si>
  <si>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</si>
  <si>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</si>
  <si>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</si>
  <si>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</si>
  <si>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</si>
  <si>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</si>
  <si>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</si>
  <si>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</si>
  <si>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</si>
  <si>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</si>
  <si>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</si>
  <si>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</si>
  <si>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</si>
  <si>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</si>
  <si>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</si>
  <si>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</si>
  <si>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</si>
  <si>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</si>
  <si>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</si>
  <si>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</si>
  <si>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</si>
  <si>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</si>
  <si>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</si>
  <si>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</si>
  <si>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</si>
  <si>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</si>
  <si>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</si>
  <si>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</si>
  <si>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</si>
  <si>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</si>
  <si>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</si>
  <si>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</si>
  <si>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</si>
  <si>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</si>
  <si>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</si>
  <si>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</si>
  <si>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</si>
  <si>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</si>
  <si>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</si>
  <si>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</si>
  <si>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</si>
  <si>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</si>
  <si>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</si>
  <si>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</si>
  <si>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</si>
  <si>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</si>
  <si>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</si>
  <si>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</si>
  <si>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</si>
  <si>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</si>
  <si>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</si>
  <si>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</si>
  <si>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</si>
  <si>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</si>
  <si>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</si>
  <si>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</si>
  <si>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</si>
  <si>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</si>
  <si>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</si>
  <si>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</si>
  <si>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</si>
  <si>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</si>
  <si>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</si>
  <si>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</si>
  <si>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</si>
  <si>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</si>
  <si>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</si>
  <si>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</si>
  <si>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</si>
  <si>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</si>
  <si>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</si>
  <si>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</si>
  <si>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</si>
  <si>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</si>
  <si>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</si>
  <si>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</si>
  <si>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</si>
  <si>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</si>
  <si>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</si>
  <si>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</si>
  <si>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</si>
  <si>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</si>
  <si>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</si>
  <si>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</si>
  <si>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</si>
  <si>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</si>
  <si>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</si>
  <si>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</si>
  <si>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</si>
  <si>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</si>
  <si>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</si>
  <si>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</si>
  <si>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</si>
  <si>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</si>
  <si>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</si>
  <si>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</si>
  <si>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</si>
  <si>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</si>
  <si>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</si>
  <si>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</si>
  <si>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</si>
  <si>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</si>
  <si>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</si>
  <si>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</si>
  <si>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</si>
  <si>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</si>
  <si>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</si>
  <si>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</si>
  <si>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</si>
  <si>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</si>
  <si>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</si>
  <si>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</si>
  <si>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</si>
  <si>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</si>
  <si>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</si>
  <si>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</si>
  <si>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</si>
  <si>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</si>
  <si>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</si>
  <si>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</si>
  <si>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</si>
  <si>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</si>
  <si>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</si>
  <si>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</si>
  <si>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</si>
  <si>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</si>
  <si>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</si>
  <si>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</si>
  <si>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</si>
  <si>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</si>
  <si>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</si>
  <si>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</si>
  <si>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</si>
  <si>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</si>
  <si>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</si>
  <si>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</si>
  <si>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</si>
  <si>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</si>
  <si>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</si>
  <si>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</si>
  <si>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</si>
  <si>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</si>
  <si>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</si>
  <si>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</si>
  <si>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</si>
  <si>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</si>
  <si>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</si>
  <si>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</si>
  <si>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</si>
  <si>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</si>
  <si>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</si>
  <si>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</si>
  <si>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</si>
  <si>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</si>
  <si>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</si>
  <si>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</si>
  <si>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</si>
  <si>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</si>
  <si>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</si>
  <si>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</si>
  <si>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</si>
  <si>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</si>
  <si>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</si>
  <si>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</si>
  <si>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</si>
  <si>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</si>
  <si>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</si>
  <si>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</si>
  <si>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</si>
  <si>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</si>
  <si>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</si>
  <si>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</si>
  <si>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</si>
  <si>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</si>
  <si>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</si>
  <si>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</si>
  <si>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</si>
  <si>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</si>
  <si>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</si>
  <si>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</si>
  <si>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</si>
  <si>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</si>
  <si>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</si>
  <si>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</si>
  <si>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</si>
  <si>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</si>
  <si>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</si>
  <si>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</si>
  <si>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</si>
  <si>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</si>
  <si>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</si>
  <si>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</si>
  <si>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</si>
  <si>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</si>
  <si>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</si>
  <si>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</si>
  <si>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</si>
  <si>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</si>
  <si>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</si>
  <si>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</si>
  <si>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</si>
  <si>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</si>
  <si>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</si>
  <si>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</si>
  <si>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</si>
  <si>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</si>
  <si>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</si>
  <si>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</si>
  <si>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</si>
  <si>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</si>
  <si>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</si>
  <si>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</si>
  <si>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</si>
  <si>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</si>
  <si>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</si>
  <si>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</si>
  <si>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</si>
  <si>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</si>
  <si>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</si>
  <si>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</si>
  <si>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</si>
  <si>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</si>
  <si>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</si>
  <si>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</si>
  <si>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</si>
  <si>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</si>
  <si>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</si>
  <si>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</si>
  <si>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</si>
  <si>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</si>
  <si>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</si>
  <si>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</si>
  <si>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</si>
  <si>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</si>
  <si>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</si>
  <si>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</si>
  <si>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</si>
  <si>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</si>
  <si>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</si>
  <si>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</si>
  <si>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</si>
  <si>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</si>
  <si>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</si>
  <si>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</si>
  <si>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</si>
  <si>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</si>
  <si>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</si>
  <si>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</si>
  <si>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</si>
  <si>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</si>
  <si>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</si>
  <si>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</si>
  <si>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</si>
  <si>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</si>
  <si>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</si>
  <si>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</si>
  <si>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</si>
  <si>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</si>
  <si>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</si>
  <si>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</si>
  <si>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</si>
  <si>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</si>
  <si>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</si>
  <si>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</si>
  <si>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</si>
  <si>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</si>
  <si>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</si>
  <si>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</si>
  <si>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</si>
  <si>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</si>
  <si>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</si>
  <si>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</si>
  <si>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</si>
  <si>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</si>
  <si>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</si>
  <si>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</si>
  <si>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</si>
  <si>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</si>
  <si>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</si>
  <si>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</si>
  <si>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</si>
  <si>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</si>
  <si>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</si>
  <si>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</si>
  <si>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</si>
  <si>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</si>
  <si>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</si>
  <si>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</si>
  <si>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</si>
  <si>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</si>
  <si>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</si>
  <si>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</si>
  <si>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</si>
  <si>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</si>
  <si>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</si>
  <si>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</si>
  <si>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</si>
  <si>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</si>
  <si>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</si>
  <si>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</si>
  <si>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</si>
  <si>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</si>
  <si>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</si>
  <si>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</si>
  <si>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</si>
  <si>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</si>
  <si>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</si>
  <si>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</si>
  <si>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</si>
  <si>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</si>
  <si>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</si>
  <si>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</si>
  <si>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</si>
  <si>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</si>
  <si>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</si>
  <si>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</si>
  <si>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</si>
  <si>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</si>
  <si>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</si>
  <si>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</si>
  <si>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</si>
  <si>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</si>
  <si>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</si>
  <si>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</si>
  <si>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</si>
  <si>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</si>
  <si>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</si>
  <si>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</si>
  <si>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</si>
  <si>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</si>
  <si>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</si>
  <si>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</si>
  <si>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</si>
  <si>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</si>
  <si>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</si>
  <si>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</si>
  <si>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</si>
  <si>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</si>
  <si>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</si>
  <si>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</si>
  <si>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</si>
  <si>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</si>
  <si>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</si>
  <si>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</si>
  <si>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</si>
  <si>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</si>
  <si>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</si>
  <si>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</si>
  <si>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</si>
  <si>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</si>
  <si>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</si>
  <si>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</si>
  <si>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</si>
  <si>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</si>
  <si>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</si>
  <si>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</si>
  <si>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</si>
  <si>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</si>
  <si>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</si>
  <si>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</si>
  <si>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</si>
  <si>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</si>
  <si>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</si>
  <si>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</si>
  <si>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</si>
  <si>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</si>
  <si>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</si>
  <si>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</si>
  <si>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</si>
  <si>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</si>
  <si>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</si>
  <si>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</si>
  <si>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</si>
  <si>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</si>
  <si>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</si>
  <si>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</si>
  <si>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</si>
  <si>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</si>
  <si>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</si>
  <si>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</si>
  <si>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</si>
  <si>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</si>
  <si>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</si>
  <si>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</si>
  <si>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</si>
  <si>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</si>
  <si>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</si>
  <si>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</si>
  <si>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</si>
  <si>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</si>
  <si>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</si>
  <si>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</si>
  <si>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</si>
  <si>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</si>
  <si>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</si>
  <si>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</si>
  <si>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</si>
  <si>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</si>
  <si>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</si>
  <si>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</si>
  <si>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</si>
  <si>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</si>
  <si>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</si>
  <si>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</si>
  <si>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</si>
  <si>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</si>
  <si>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</si>
  <si>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</si>
  <si>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</si>
  <si>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</si>
  <si>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</si>
  <si>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</si>
  <si>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</si>
  <si>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</si>
  <si>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</si>
  <si>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</si>
  <si>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</si>
  <si>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</si>
  <si>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</si>
  <si>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</si>
  <si>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</si>
  <si>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</si>
  <si>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</si>
  <si>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</si>
  <si>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</si>
  <si>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</si>
  <si>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</si>
  <si>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</si>
  <si>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</si>
  <si>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</si>
  <si>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</si>
  <si>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</si>
  <si>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</si>
  <si>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</si>
  <si>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</si>
  <si>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</si>
  <si>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</si>
  <si>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</si>
  <si>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</si>
  <si>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</si>
  <si>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</si>
  <si>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</si>
  <si>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</si>
  <si>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</si>
  <si>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</si>
  <si>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</si>
  <si>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</si>
  <si>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</si>
  <si>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</si>
  <si>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</si>
  <si>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</si>
  <si>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</si>
  <si>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</si>
  <si>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</si>
  <si>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</si>
  <si>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</si>
  <si>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</si>
  <si>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</si>
  <si>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</si>
  <si>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</si>
  <si>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</si>
  <si>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</si>
  <si>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</si>
  <si>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</si>
  <si>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</si>
  <si>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</si>
  <si>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</si>
  <si>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</si>
  <si>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</si>
  <si>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</si>
  <si>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</si>
  <si>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</si>
  <si>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</si>
  <si>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</si>
  <si>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</si>
  <si>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</si>
  <si>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</si>
  <si>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</si>
  <si>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</si>
  <si>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</si>
  <si>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</si>
  <si>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</si>
  <si>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</si>
  <si>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</si>
  <si>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</si>
  <si>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</si>
  <si>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</si>
  <si>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</si>
  <si>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</si>
  <si>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</si>
  <si>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</si>
  <si>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</si>
  <si>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</si>
  <si>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</si>
  <si>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</si>
  <si>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</si>
  <si>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</si>
  <si>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</si>
  <si>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</si>
  <si>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</si>
  <si>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</si>
  <si>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</si>
  <si>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</si>
  <si>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</si>
  <si>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</si>
  <si>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</si>
  <si>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</si>
  <si>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</si>
  <si>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</si>
  <si>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</si>
  <si>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</si>
  <si>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</si>
  <si>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</si>
  <si>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</si>
  <si>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</si>
  <si>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</si>
  <si>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</si>
  <si>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</si>
  <si>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</si>
  <si>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</si>
  <si>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</si>
  <si>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</si>
  <si>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</si>
  <si>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</si>
  <si>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</si>
  <si>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</si>
  <si>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</si>
  <si>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</si>
  <si>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</si>
  <si>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</si>
  <si>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</si>
  <si>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</si>
  <si>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</si>
  <si>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</si>
  <si>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</si>
  <si>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</si>
  <si>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</si>
  <si>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</si>
  <si>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</si>
  <si>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</si>
  <si>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</si>
  <si>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</si>
  <si>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</si>
  <si>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</si>
  <si>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</si>
  <si>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</si>
  <si>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</si>
  <si>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</si>
  <si>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</si>
  <si>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</si>
  <si>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</si>
  <si>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</si>
  <si>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</si>
  <si>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</si>
  <si>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</si>
  <si>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</si>
  <si>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</si>
  <si>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</si>
  <si>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</si>
  <si>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</si>
  <si>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</si>
  <si>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</si>
  <si>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</si>
  <si>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</si>
  <si>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</si>
  <si>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</si>
  <si>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</si>
  <si>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</si>
  <si>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</si>
  <si>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</si>
  <si>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</si>
  <si>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</si>
  <si>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</si>
  <si>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</si>
  <si>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</si>
  <si>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</si>
  <si>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</si>
  <si>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</si>
  <si>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</si>
  <si>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</si>
  <si>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</si>
  <si>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</si>
  <si>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</si>
  <si>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</si>
  <si>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</si>
  <si>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</si>
  <si>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</si>
  <si>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</si>
  <si>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</si>
  <si>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</si>
  <si>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</si>
  <si>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</si>
  <si>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</si>
  <si>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</si>
  <si>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</si>
  <si>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</si>
  <si>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</si>
  <si>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</si>
  <si>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</si>
  <si>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</si>
  <si>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</si>
  <si>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</si>
  <si>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</si>
  <si>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</si>
  <si>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</si>
  <si>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</si>
  <si>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</si>
  <si>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</si>
  <si>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</si>
  <si>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</si>
  <si>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</si>
  <si>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</si>
  <si>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</si>
  <si>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</si>
  <si>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</si>
  <si>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</si>
  <si>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</si>
  <si>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</si>
  <si>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</si>
  <si>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</si>
  <si>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</si>
  <si>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</si>
  <si>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</si>
  <si>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</si>
  <si>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</si>
  <si>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</si>
  <si>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</si>
  <si>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</si>
  <si>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</si>
  <si>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</si>
  <si>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</si>
  <si>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</si>
  <si>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</si>
  <si>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</si>
  <si>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</si>
  <si>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</si>
  <si>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</si>
  <si>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</si>
  <si>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</si>
  <si>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</si>
  <si>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</si>
  <si>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</si>
  <si>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</si>
  <si>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</si>
  <si>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</si>
  <si>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</si>
  <si>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</si>
  <si>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</si>
  <si>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</si>
  <si>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</si>
  <si>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</si>
  <si>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</si>
  <si>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</si>
  <si>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</si>
  <si>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</si>
  <si>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</si>
  <si>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</si>
  <si>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</si>
  <si>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</si>
  <si>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</si>
  <si>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</si>
  <si>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</si>
  <si>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</si>
  <si>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</si>
  <si>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</si>
  <si>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</si>
  <si>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</si>
  <si>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</si>
  <si>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</si>
  <si>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</si>
  <si>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</si>
  <si>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</si>
  <si>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</si>
  <si>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</si>
  <si>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</si>
  <si>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</si>
  <si>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</si>
  <si>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</si>
  <si>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</si>
  <si>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</si>
  <si>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</si>
  <si>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</si>
  <si>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</si>
  <si>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</si>
  <si>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</si>
  <si>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</si>
  <si>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</si>
  <si>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</si>
  <si>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</si>
  <si>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</si>
  <si>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</si>
  <si>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</si>
  <si>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</si>
  <si>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</si>
  <si>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</si>
  <si>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</si>
  <si>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</si>
  <si>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</si>
  <si>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</si>
  <si>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</si>
  <si>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</si>
  <si>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</si>
  <si>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</si>
  <si>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</si>
  <si>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</si>
  <si>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</si>
  <si>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</si>
  <si>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</si>
  <si>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</si>
  <si>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</si>
  <si>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</si>
  <si>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</si>
  <si>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</si>
  <si>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</si>
  <si>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</si>
  <si>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</si>
  <si>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</si>
  <si>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</si>
  <si>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</si>
  <si>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</si>
  <si>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</si>
  <si>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</si>
  <si>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</si>
  <si>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</si>
  <si>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</si>
  <si>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</si>
  <si>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</si>
  <si>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</si>
  <si>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</si>
  <si>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</si>
  <si>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</si>
  <si>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</si>
  <si>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</si>
  <si>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</si>
  <si>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</si>
  <si>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</si>
  <si>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</si>
  <si>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</si>
  <si>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</si>
  <si>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</si>
  <si>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</si>
  <si>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</si>
  <si>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</si>
  <si>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</si>
  <si>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</si>
  <si>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</si>
  <si>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</si>
  <si>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</si>
  <si>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</si>
  <si>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</si>
  <si>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</si>
  <si>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</si>
  <si>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</si>
  <si>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</si>
  <si>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</si>
  <si>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</si>
  <si>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</si>
  <si>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</si>
  <si>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</si>
  <si>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</si>
  <si>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</si>
  <si>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</si>
  <si>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</si>
  <si>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</si>
  <si>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</si>
  <si>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</si>
  <si>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</si>
  <si>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</si>
  <si>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</si>
  <si>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</si>
  <si>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</si>
  <si>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</si>
  <si>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</si>
  <si>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</si>
  <si>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</si>
  <si>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</si>
  <si>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</si>
  <si>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</si>
  <si>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</si>
  <si>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</si>
  <si>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</si>
  <si>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</si>
  <si>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</si>
  <si>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</si>
  <si>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</si>
  <si>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</si>
  <si>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</si>
  <si>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</si>
  <si>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</si>
  <si>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</si>
  <si>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</si>
  <si>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</si>
  <si>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</si>
  <si>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</si>
  <si>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</si>
  <si>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</si>
  <si>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</si>
  <si>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</si>
  <si>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</si>
  <si>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</si>
  <si>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</si>
  <si>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</si>
  <si>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</si>
  <si>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</si>
  <si>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</si>
  <si>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</si>
  <si>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</si>
  <si>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</si>
  <si>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</si>
  <si>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</si>
  <si>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</si>
  <si>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</si>
  <si>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</si>
  <si>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</si>
  <si>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</si>
  <si>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</si>
  <si>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</si>
  <si>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</si>
  <si>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</si>
  <si>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</si>
  <si>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</si>
  <si>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</si>
  <si>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</si>
  <si>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</si>
  <si>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</si>
  <si>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</si>
  <si>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</si>
  <si>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</si>
  <si>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</si>
  <si>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</si>
  <si>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</si>
  <si>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</si>
  <si>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</si>
  <si>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</si>
  <si>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</si>
  <si>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</si>
  <si>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</si>
  <si>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</si>
  <si>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</si>
  <si>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</si>
  <si>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</si>
  <si>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</si>
  <si>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</si>
  <si>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</si>
  <si>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</si>
  <si>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</si>
  <si>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</si>
  <si>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</si>
  <si>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</si>
  <si>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</si>
  <si>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</si>
  <si>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</si>
  <si>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</si>
  <si>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</si>
  <si>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</si>
  <si>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</si>
  <si>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</si>
  <si>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</si>
  <si>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</si>
  <si>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</si>
  <si>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</si>
  <si>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</si>
  <si>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</si>
  <si>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</si>
  <si>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</si>
  <si>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</si>
  <si>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</si>
  <si>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</si>
  <si>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</si>
  <si>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</si>
  <si>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</si>
  <si>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</si>
  <si>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</si>
  <si>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</si>
  <si>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</si>
  <si>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</si>
  <si>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</si>
  <si>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</si>
  <si>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</si>
  <si>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</si>
  <si>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</si>
  <si>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</si>
  <si>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</si>
  <si>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</si>
  <si>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</si>
  <si>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</si>
  <si>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</si>
  <si>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</si>
  <si>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</si>
  <si>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</si>
  <si>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</si>
  <si>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</si>
  <si>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</si>
  <si>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</si>
  <si>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</si>
  <si>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</si>
  <si>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</si>
  <si>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</si>
  <si>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</si>
  <si>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</si>
  <si>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</si>
  <si>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</si>
  <si>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</si>
  <si>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</si>
  <si>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</si>
  <si>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</si>
  <si>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</si>
  <si>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</si>
  <si>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</si>
  <si>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</si>
  <si>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</si>
  <si>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</si>
  <si>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</si>
  <si>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</si>
  <si>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</si>
  <si>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</si>
  <si>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</si>
  <si>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</si>
  <si>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</si>
  <si>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</si>
  <si>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</si>
  <si>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</si>
  <si>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</si>
  <si>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</si>
  <si>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</si>
  <si>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</si>
  <si>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</si>
  <si>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</si>
  <si>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</si>
  <si>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</si>
  <si>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</si>
  <si>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</si>
  <si>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</si>
  <si>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</si>
  <si>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</si>
  <si>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</si>
  <si>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</si>
  <si>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</si>
  <si>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</si>
  <si>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</si>
  <si>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</si>
  <si>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</si>
  <si>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</si>
  <si>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</si>
  <si>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</si>
  <si>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</si>
  <si>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</si>
  <si>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</si>
  <si>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</si>
  <si>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</si>
  <si>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</si>
  <si>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</si>
  <si>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</si>
  <si>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</si>
  <si>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</si>
  <si>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</si>
  <si>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</si>
  <si>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</si>
  <si>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</si>
  <si>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</si>
  <si>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</si>
  <si>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</si>
  <si>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</si>
  <si>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</si>
  <si>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</si>
  <si>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</si>
  <si>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</si>
  <si>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</si>
  <si>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</si>
  <si>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</si>
  <si>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</si>
  <si>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</si>
  <si>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</si>
  <si>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</si>
  <si>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</si>
  <si>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</si>
  <si>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</si>
  <si>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</si>
  <si>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</si>
  <si>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</si>
  <si>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</si>
  <si>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</si>
  <si>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</si>
  <si>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</si>
  <si>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</si>
  <si>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</si>
  <si>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</si>
  <si>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</si>
  <si>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</si>
  <si>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</si>
  <si>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</si>
  <si>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</si>
  <si>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</si>
  <si>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</si>
  <si>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</si>
  <si>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</si>
  <si>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</si>
  <si>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</si>
  <si>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</si>
  <si>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</si>
  <si>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</si>
  <si>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</si>
  <si>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</si>
  <si>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</si>
  <si>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</si>
  <si>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</si>
  <si>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</si>
  <si>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</si>
  <si>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</si>
  <si>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</si>
  <si>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</si>
  <si>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</si>
  <si>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</si>
  <si>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</si>
  <si>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</si>
  <si>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</si>
  <si>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</si>
  <si>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</si>
  <si>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</si>
  <si>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</si>
  <si>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</si>
  <si>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</si>
  <si>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</si>
  <si>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</si>
  <si>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</si>
  <si>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</si>
  <si>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</si>
  <si>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</si>
  <si>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</si>
  <si>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</si>
  <si>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</si>
  <si>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</si>
  <si>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</si>
  <si>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</si>
  <si>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</si>
  <si>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</si>
  <si>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</si>
  <si>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</si>
  <si>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</si>
  <si>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</si>
  <si>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</si>
  <si>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</si>
  <si>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</si>
  <si>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</si>
  <si>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</si>
  <si>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</si>
  <si>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</si>
  <si>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</si>
  <si>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</si>
  <si>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</si>
  <si>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</si>
  <si>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</si>
  <si>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</si>
  <si>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</si>
  <si>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</si>
  <si>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</si>
  <si>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</si>
  <si>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</si>
  <si>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</si>
  <si>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</si>
  <si>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</si>
  <si>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</si>
  <si>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</si>
  <si>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</si>
  <si>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</si>
  <si>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</si>
  <si>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</si>
  <si>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</si>
  <si>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</si>
  <si>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</si>
  <si>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</si>
  <si>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</si>
  <si>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</si>
  <si>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</si>
  <si>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</si>
  <si>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</si>
  <si>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</si>
  <si>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</si>
  <si>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</si>
  <si>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</si>
  <si>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</si>
  <si>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</si>
  <si>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</si>
  <si>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</si>
  <si>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</si>
  <si>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</si>
  <si>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</si>
  <si>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</si>
  <si>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</si>
  <si>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</si>
  <si>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</si>
  <si>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</si>
  <si>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</si>
  <si>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</si>
  <si>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</si>
  <si>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</si>
  <si>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</si>
  <si>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</si>
  <si>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</si>
  <si>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</si>
  <si>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</si>
  <si>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</si>
  <si>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</si>
  <si>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</si>
  <si>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</si>
  <si>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</si>
  <si>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</si>
  <si>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</si>
  <si>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</si>
  <si>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</si>
  <si>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</si>
  <si>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</si>
  <si>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</si>
  <si>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</si>
  <si>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</si>
  <si>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</si>
  <si>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</si>
  <si>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</si>
  <si>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</si>
  <si>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</si>
  <si>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</si>
  <si>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</si>
  <si>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</si>
  <si>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</si>
  <si>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</si>
  <si>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</si>
  <si>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</si>
  <si>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</si>
  <si>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</si>
  <si>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</si>
  <si>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</si>
  <si>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</si>
  <si>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</si>
  <si>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</si>
  <si>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</si>
  <si>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</si>
  <si>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</si>
  <si>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</si>
  <si>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</si>
  <si>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</si>
  <si>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</si>
  <si>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</si>
  <si>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</si>
  <si>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</si>
  <si>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</si>
  <si>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</si>
  <si>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</si>
  <si>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</si>
  <si>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</si>
  <si>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</si>
  <si>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</si>
  <si>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</si>
  <si>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</si>
  <si>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</si>
  <si>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</si>
  <si>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</si>
  <si>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</si>
  <si>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</si>
  <si>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</si>
  <si>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</si>
  <si>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</si>
  <si>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</si>
  <si>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</si>
  <si>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</si>
  <si>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</si>
  <si>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</si>
  <si>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</si>
  <si>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</si>
  <si>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</si>
  <si>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</si>
  <si>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</si>
  <si>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</si>
  <si>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</si>
  <si>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</si>
  <si>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</si>
  <si>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</si>
  <si>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</si>
  <si>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</si>
  <si>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</si>
  <si>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</si>
  <si>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</si>
  <si>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</si>
  <si>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</si>
  <si>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</si>
  <si>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</si>
  <si>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</si>
  <si>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</si>
  <si>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</si>
  <si>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</si>
  <si>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</si>
  <si>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</si>
  <si>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</si>
  <si>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</si>
  <si>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</si>
  <si>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</si>
  <si>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</si>
  <si>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</si>
  <si>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</si>
  <si>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</si>
  <si>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</si>
  <si>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</si>
  <si>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</si>
  <si>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</si>
  <si>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</si>
  <si>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</si>
  <si>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</si>
  <si>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</si>
  <si>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</si>
  <si>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</si>
  <si>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</si>
  <si>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</si>
  <si>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</si>
  <si>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</si>
  <si>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</si>
  <si>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</si>
  <si>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</si>
  <si>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</si>
  <si>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</si>
  <si>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</si>
  <si>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</si>
  <si>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</si>
  <si>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</si>
  <si>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</si>
  <si>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</si>
  <si>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</si>
  <si>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</si>
  <si>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</si>
  <si>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</si>
  <si>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</si>
  <si>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</si>
  <si>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</si>
  <si>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</si>
  <si>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</si>
  <si>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</si>
  <si>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</si>
  <si>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</si>
  <si>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</si>
  <si>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</si>
  <si>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</si>
  <si>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</si>
  <si>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</si>
  <si>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</si>
  <si>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</si>
  <si>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</si>
  <si>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</si>
  <si>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</si>
  <si>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</si>
  <si>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</si>
  <si>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</si>
  <si>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</si>
  <si>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</si>
  <si>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</si>
  <si>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</si>
  <si>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</si>
  <si>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</si>
  <si>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</si>
  <si>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</si>
  <si>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</si>
  <si>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</si>
  <si>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</si>
  <si>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</si>
  <si>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</si>
  <si>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</si>
  <si>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</si>
  <si>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</si>
  <si>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</si>
  <si>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</si>
  <si>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</si>
  <si>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</si>
  <si>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</si>
  <si>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</si>
  <si>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</si>
  <si>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</si>
  <si>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</si>
  <si>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</si>
  <si>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</si>
  <si>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</si>
  <si>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</si>
  <si>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</si>
  <si>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</si>
  <si>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</si>
  <si>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</si>
  <si>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</si>
  <si>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</si>
  <si>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</si>
  <si>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</si>
  <si>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</si>
  <si>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</si>
  <si>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</si>
  <si>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</si>
  <si>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</si>
  <si>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</si>
  <si>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</si>
  <si>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</si>
  <si>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</si>
  <si>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</si>
  <si>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</si>
  <si>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</si>
  <si>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</si>
  <si>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</si>
  <si>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</si>
  <si>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</si>
  <si>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</si>
  <si>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</si>
  <si>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</si>
  <si>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</si>
  <si>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</si>
  <si>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</si>
  <si>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</si>
  <si>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</si>
  <si>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</si>
  <si>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</si>
  <si>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</si>
  <si>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</si>
  <si>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</si>
  <si>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</si>
  <si>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</si>
  <si>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</si>
  <si>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</si>
  <si>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</si>
  <si>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</si>
  <si>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</si>
  <si>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</si>
  <si>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</si>
  <si>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</si>
  <si>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</si>
  <si>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</si>
  <si>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</si>
  <si>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</si>
  <si>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</si>
  <si>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</si>
  <si>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</si>
  <si>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</si>
  <si>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</si>
  <si>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</si>
  <si>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</si>
  <si>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</si>
  <si>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</si>
  <si>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</si>
  <si>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</si>
  <si>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</si>
  <si>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</si>
  <si>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</si>
  <si>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</si>
  <si>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</si>
  <si>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</si>
  <si>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</si>
  <si>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</si>
  <si>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</si>
  <si>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</si>
  <si>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</si>
  <si>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</si>
  <si>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</si>
  <si>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</si>
  <si>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</si>
  <si>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</si>
  <si>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</si>
  <si>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</si>
  <si>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</si>
  <si>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</si>
  <si>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</si>
  <si>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</si>
  <si>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</si>
  <si>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</si>
  <si>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</si>
  <si>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</si>
  <si>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</si>
  <si>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</si>
  <si>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</si>
  <si>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</si>
  <si>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</si>
  <si>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</si>
  <si>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</si>
  <si>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</si>
  <si>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</si>
  <si>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</si>
  <si>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</si>
  <si>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</si>
  <si>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</si>
  <si>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</si>
  <si>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</si>
  <si>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</si>
  <si>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</si>
  <si>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</si>
  <si>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</si>
  <si>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</si>
  <si>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</si>
  <si>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</si>
  <si>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</si>
  <si>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</si>
  <si>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</si>
  <si>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</si>
  <si>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</si>
  <si>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</si>
  <si>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</si>
  <si>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</si>
  <si>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</si>
  <si>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</si>
  <si>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</si>
  <si>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</si>
  <si>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</si>
  <si>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</si>
  <si>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</si>
  <si>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</si>
  <si>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</si>
  <si>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</si>
  <si>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</si>
  <si>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</si>
  <si>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</si>
  <si>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</si>
  <si>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</si>
  <si>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</si>
  <si>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</si>
  <si>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</si>
  <si>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</si>
  <si>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</si>
  <si>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</si>
  <si>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</si>
  <si>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</si>
  <si>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</si>
  <si>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</si>
  <si>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</si>
  <si>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</si>
  <si>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</si>
  <si>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</si>
  <si>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</si>
  <si>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</si>
  <si>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</si>
  <si>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</si>
  <si>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</si>
  <si>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</si>
  <si>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</si>
  <si>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</si>
  <si>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</si>
  <si>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</si>
  <si>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</si>
  <si>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</si>
  <si>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</si>
  <si>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</si>
  <si>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</si>
  <si>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</si>
  <si>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</si>
  <si>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</si>
  <si>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</si>
  <si>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</si>
  <si>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</si>
  <si>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</si>
  <si>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</si>
  <si>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</si>
  <si>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</si>
  <si>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</si>
  <si>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</si>
  <si>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</si>
  <si>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</si>
  <si>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</si>
  <si>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</si>
  <si>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</si>
  <si>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</si>
  <si>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</si>
  <si>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</si>
  <si>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</si>
  <si>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</si>
  <si>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</si>
  <si>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</si>
  <si>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</si>
  <si>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</si>
  <si>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</si>
  <si>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</si>
  <si>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</si>
  <si>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</si>
  <si>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</si>
  <si>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</si>
  <si>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</si>
  <si>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</si>
  <si>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</si>
  <si>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</si>
  <si>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</si>
  <si>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</si>
  <si>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</si>
  <si>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</si>
  <si>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</si>
  <si>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</si>
  <si>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</si>
  <si>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</si>
  <si>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</si>
  <si>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</si>
  <si>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</si>
  <si>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</si>
  <si>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</si>
  <si>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</si>
  <si>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</si>
  <si>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</si>
  <si>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</si>
  <si>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</si>
  <si>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</si>
  <si>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</si>
  <si>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</si>
  <si>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</si>
  <si>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</si>
  <si>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</si>
  <si>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</si>
  <si>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</si>
  <si>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</si>
  <si>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</si>
  <si>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</si>
  <si>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</si>
  <si>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</si>
  <si>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</si>
  <si>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</si>
  <si>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</si>
  <si>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</si>
  <si>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</si>
  <si>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</si>
  <si>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</si>
  <si>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</si>
  <si>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</si>
  <si>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</si>
  <si>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</si>
  <si>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</si>
  <si>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</si>
  <si>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</si>
  <si>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</si>
  <si>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</si>
  <si>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</si>
  <si>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</si>
  <si>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</si>
  <si>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</si>
  <si>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</si>
  <si>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</si>
  <si>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</si>
  <si>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</si>
  <si>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</si>
  <si>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</si>
  <si>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</si>
  <si>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</si>
  <si>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</si>
  <si>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</si>
  <si>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</si>
  <si>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</si>
  <si>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</si>
  <si>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</si>
  <si>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</si>
  <si>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</si>
  <si>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</si>
  <si>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</si>
  <si>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</si>
  <si>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</si>
  <si>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</si>
  <si>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</si>
  <si>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</si>
  <si>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</si>
  <si>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</si>
  <si>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</si>
  <si>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</si>
  <si>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</si>
  <si>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</si>
  <si>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</si>
  <si>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</si>
  <si>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</si>
  <si>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</si>
  <si>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</si>
  <si>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</si>
  <si>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</si>
  <si>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</si>
  <si>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</si>
  <si>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</si>
  <si>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</si>
  <si>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</si>
  <si>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</si>
  <si>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</si>
  <si>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</si>
  <si>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</si>
  <si>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</si>
  <si>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</si>
  <si>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</si>
  <si>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</si>
  <si>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</si>
  <si>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</si>
  <si>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</si>
  <si>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</si>
  <si>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</si>
  <si>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</si>
  <si>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</si>
  <si>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</si>
  <si>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</si>
  <si>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</si>
  <si>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</si>
  <si>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</si>
  <si>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</si>
  <si>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</si>
  <si>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</si>
  <si>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</si>
  <si>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</si>
  <si>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</si>
  <si>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</si>
  <si>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</si>
  <si>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</si>
  <si>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</si>
  <si>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</si>
  <si>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</si>
  <si>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</si>
  <si>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</si>
  <si>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</si>
  <si>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</si>
  <si>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</si>
  <si>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</si>
  <si>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</si>
  <si>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</si>
  <si>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</si>
  <si>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</si>
  <si>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</si>
  <si>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</si>
  <si>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</si>
  <si>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</si>
  <si>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</si>
  <si>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</si>
  <si>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</si>
  <si>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</si>
  <si>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</si>
  <si>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</si>
  <si>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</si>
  <si>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</si>
  <si>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</si>
  <si>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</si>
  <si>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</si>
  <si>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</si>
  <si>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</si>
  <si>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</si>
  <si>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</si>
  <si>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</si>
  <si>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</si>
  <si>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</si>
  <si>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</si>
  <si>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</si>
  <si>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</si>
  <si>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</si>
  <si>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</si>
  <si>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</si>
  <si>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</si>
  <si>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</si>
  <si>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</si>
  <si>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</si>
  <si>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</si>
  <si>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</si>
  <si>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</si>
  <si>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</si>
  <si>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</si>
  <si>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</si>
  <si>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</si>
  <si>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</si>
  <si>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</si>
  <si>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</si>
  <si>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</si>
  <si>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</si>
  <si>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</si>
  <si>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</si>
  <si>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</si>
  <si>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</si>
  <si>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</si>
  <si>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</si>
  <si>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</si>
  <si>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</si>
  <si>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</si>
  <si>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</si>
  <si>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</si>
  <si>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</si>
  <si>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</si>
  <si>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</si>
  <si>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</si>
  <si>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</si>
  <si>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</si>
  <si>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</si>
  <si>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</si>
  <si>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</si>
  <si>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</si>
  <si>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</si>
  <si>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</si>
  <si>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</si>
  <si>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</si>
  <si>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</si>
  <si>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</si>
  <si>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</si>
  <si>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</si>
  <si>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</si>
  <si>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</si>
  <si>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</si>
  <si>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</si>
  <si>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</si>
  <si>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</si>
  <si>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</si>
  <si>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</si>
  <si>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</si>
  <si>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</si>
  <si>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</si>
  <si>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</si>
  <si>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</si>
  <si>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</si>
  <si>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</si>
  <si>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</si>
  <si>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</si>
  <si>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</si>
  <si>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</si>
  <si>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</si>
  <si>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</si>
  <si>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</si>
  <si>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</si>
  <si>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</si>
  <si>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</si>
  <si>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</si>
  <si>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</si>
  <si>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</si>
  <si>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</si>
  <si>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</si>
  <si>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</si>
  <si>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</si>
  <si>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</si>
  <si>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</si>
  <si>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</si>
  <si>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</si>
  <si>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</si>
  <si>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</si>
  <si>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</si>
  <si>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</si>
  <si>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</si>
  <si>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</si>
  <si>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</si>
  <si>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</si>
  <si>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</si>
  <si>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</si>
  <si>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</si>
  <si>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</si>
  <si>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</si>
  <si>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</si>
  <si>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</si>
  <si>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</si>
  <si>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</si>
  <si>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</si>
  <si>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</si>
  <si>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</si>
  <si>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</si>
  <si>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</si>
  <si>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</si>
  <si>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</si>
  <si>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</si>
  <si>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</si>
  <si>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</si>
  <si>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</si>
  <si>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</si>
  <si>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</si>
  <si>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</si>
  <si>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</si>
  <si>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</si>
  <si>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</si>
  <si>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</si>
  <si>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</si>
  <si>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</si>
  <si>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</si>
  <si>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</si>
  <si>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</si>
  <si>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</si>
  <si>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</si>
  <si>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</si>
  <si>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</si>
  <si>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</si>
  <si>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</si>
  <si>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</si>
  <si>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</si>
  <si>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</si>
  <si>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</si>
  <si>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</si>
  <si>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</si>
  <si>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</si>
  <si>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</si>
  <si>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</si>
  <si>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</si>
  <si>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</si>
  <si>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</si>
  <si>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</si>
  <si>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</si>
  <si>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</si>
  <si>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</si>
  <si>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</si>
  <si>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</si>
  <si>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</si>
  <si>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</si>
  <si>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</si>
  <si>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</si>
  <si>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</si>
  <si>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</si>
  <si>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</si>
  <si>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</si>
  <si>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</si>
  <si>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</si>
  <si>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</si>
  <si>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</si>
  <si>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</si>
  <si>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</si>
  <si>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</si>
  <si>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</si>
  <si>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</si>
  <si>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</si>
  <si>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</si>
  <si>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</si>
  <si>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</si>
  <si>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</si>
  <si>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</si>
  <si>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</si>
  <si>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</si>
  <si>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</si>
  <si>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</si>
  <si>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</si>
  <si>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</si>
  <si>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</si>
  <si>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</si>
  <si>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</si>
  <si>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</si>
  <si>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</si>
  <si>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</si>
  <si>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</si>
  <si>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</si>
  <si>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</si>
  <si>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</si>
  <si>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</si>
  <si>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</si>
  <si>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</si>
  <si>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</si>
  <si>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</si>
  <si>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</si>
  <si>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</si>
  <si>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</si>
  <si>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</si>
  <si>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</si>
  <si>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</si>
  <si>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</si>
  <si>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</si>
  <si>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</si>
  <si>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</si>
  <si>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</si>
  <si>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</si>
  <si>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</si>
  <si>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</si>
  <si>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</si>
  <si>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</si>
  <si>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</si>
  <si>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</si>
  <si>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</si>
  <si>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</si>
  <si>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</si>
  <si>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</si>
  <si>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</si>
  <si>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</si>
  <si>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</si>
  <si>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</si>
  <si>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</si>
  <si>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</si>
  <si>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</si>
  <si>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</si>
  <si>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</si>
  <si>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</si>
  <si>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</si>
  <si>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</si>
  <si>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</si>
  <si>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</si>
  <si>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</si>
  <si>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</si>
  <si>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</si>
  <si>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</si>
  <si>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</si>
  <si>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</si>
  <si>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</si>
  <si>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</si>
  <si>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</si>
  <si>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</si>
  <si>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</si>
  <si>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</si>
  <si>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</si>
  <si>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</si>
  <si>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</si>
  <si>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</si>
  <si>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</si>
  <si>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</si>
  <si>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</si>
  <si>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</si>
  <si>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</si>
  <si>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</si>
  <si>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</si>
  <si>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</si>
  <si>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</si>
  <si>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</si>
  <si>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</si>
  <si>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</si>
  <si>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</si>
  <si>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</si>
  <si>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</si>
  <si>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</si>
  <si>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</si>
  <si>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</si>
  <si>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</si>
  <si>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</si>
  <si>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</si>
  <si>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</si>
  <si>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</si>
  <si>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</si>
  <si>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</si>
  <si>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</si>
  <si>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</si>
  <si>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</si>
  <si>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</si>
  <si>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</si>
  <si>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</si>
  <si>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</si>
  <si>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</si>
  <si>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</si>
  <si>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</si>
  <si>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</si>
  <si>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</si>
  <si>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</si>
  <si>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</si>
  <si>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</si>
  <si>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</si>
  <si>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</si>
  <si>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</si>
  <si>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</si>
  <si>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</si>
  <si>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</si>
  <si>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</si>
  <si>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</si>
  <si>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</si>
  <si>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</si>
  <si>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</si>
  <si>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</si>
  <si>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</si>
  <si>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</si>
  <si>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</si>
  <si>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</si>
  <si>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</si>
  <si>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</si>
  <si>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</si>
  <si>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</si>
  <si>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</si>
  <si>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</si>
  <si>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</si>
  <si>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</si>
  <si>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</si>
  <si>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</si>
  <si>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</si>
  <si>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</si>
  <si>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</si>
  <si>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</si>
  <si>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</si>
  <si>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</si>
  <si>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</si>
  <si>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</si>
  <si>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</si>
  <si>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</si>
  <si>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</si>
  <si>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</si>
  <si>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</si>
  <si>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</si>
  <si>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</si>
  <si>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</si>
  <si>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</si>
  <si>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</si>
  <si>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</si>
  <si>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</si>
  <si>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</si>
  <si>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</si>
  <si>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</si>
  <si>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</si>
  <si>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</si>
  <si>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</si>
  <si>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</si>
  <si>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</si>
  <si>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</si>
  <si>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</si>
  <si>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</si>
  <si>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</si>
  <si>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</si>
  <si>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</si>
  <si>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</si>
  <si>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</si>
  <si>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</si>
  <si>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</si>
  <si>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</si>
  <si>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</si>
  <si>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</si>
  <si>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</si>
  <si>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</si>
  <si>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</si>
  <si>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</si>
  <si>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</si>
  <si>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</si>
  <si>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</si>
  <si>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</si>
  <si>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</si>
  <si>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</si>
  <si>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</si>
  <si>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</si>
  <si>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</si>
  <si>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</si>
  <si>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</si>
  <si>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</si>
  <si>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</si>
  <si>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</si>
  <si>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</si>
  <si>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</si>
  <si>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</si>
  <si>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</si>
  <si>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</si>
  <si>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</si>
  <si>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</si>
  <si>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</si>
  <si>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</si>
  <si>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</si>
  <si>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</si>
  <si>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</si>
  <si>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</si>
  <si>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</si>
  <si>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</si>
  <si>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</si>
  <si>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</si>
  <si>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</si>
  <si>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</si>
  <si>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</si>
  <si>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</si>
  <si>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</si>
  <si>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</si>
  <si>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</si>
  <si>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</si>
  <si>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</si>
  <si>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</si>
  <si>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</si>
  <si>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</si>
  <si>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</si>
  <si>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</si>
  <si>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</si>
  <si>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</si>
  <si>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</si>
  <si>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</si>
  <si>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</si>
  <si>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</si>
  <si>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</si>
  <si>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</si>
  <si>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</si>
  <si>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</si>
  <si>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</si>
  <si>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</si>
  <si>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</si>
  <si>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</si>
  <si>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</si>
  <si>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</si>
  <si>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</si>
  <si>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</si>
  <si>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</si>
  <si>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</si>
  <si>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</si>
  <si>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</si>
  <si>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</si>
  <si>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</si>
  <si>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</si>
  <si>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</si>
  <si>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</si>
  <si>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</si>
  <si>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</si>
  <si>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</si>
  <si>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</si>
  <si>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</si>
  <si>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</si>
  <si>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</si>
  <si>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</si>
  <si>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</si>
  <si>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</si>
  <si>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</si>
  <si>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</si>
  <si>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</si>
  <si>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</si>
  <si>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</si>
  <si>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</si>
  <si>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</si>
  <si>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</si>
  <si>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</si>
  <si>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</si>
  <si>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</si>
  <si>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</si>
  <si>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</si>
  <si>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</si>
  <si>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</si>
  <si>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</si>
  <si>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</si>
  <si>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</si>
  <si>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</si>
  <si>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</si>
  <si>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</si>
  <si>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</si>
  <si>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</si>
  <si>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</si>
  <si>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</si>
  <si>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</si>
  <si>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</si>
  <si>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</si>
  <si>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</si>
  <si>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</si>
  <si>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</si>
  <si>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</si>
  <si>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</si>
  <si>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</si>
  <si>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</si>
  <si>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</si>
  <si>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</si>
  <si>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</si>
  <si>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</si>
  <si>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</si>
  <si>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</si>
  <si>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</si>
  <si>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</si>
  <si>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</si>
  <si>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</si>
  <si>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</si>
  <si>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</si>
  <si>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</si>
  <si>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</si>
  <si>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</si>
  <si>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</si>
  <si>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</si>
  <si>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</si>
  <si>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</si>
  <si>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</si>
  <si>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</si>
  <si>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</si>
  <si>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</si>
  <si>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</si>
  <si>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</si>
  <si>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</si>
  <si>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</si>
  <si>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</si>
  <si>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</si>
  <si>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</si>
  <si>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</si>
  <si>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</si>
  <si>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</si>
  <si>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</si>
  <si>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</si>
  <si>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</si>
  <si>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</si>
  <si>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</si>
  <si>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</si>
  <si>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</si>
  <si>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</si>
  <si>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</si>
  <si>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</si>
  <si>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</si>
  <si>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</si>
  <si>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</si>
  <si>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</si>
  <si>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</si>
  <si>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</si>
  <si>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</si>
  <si>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</si>
  <si>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</si>
  <si>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</si>
  <si>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</si>
  <si>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</si>
  <si>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</si>
  <si>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</si>
  <si>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</si>
  <si>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</si>
  <si>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</si>
  <si>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</si>
  <si>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</si>
  <si>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</si>
  <si>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</si>
  <si>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</si>
  <si>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</si>
  <si>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</si>
  <si>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</si>
  <si>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</si>
  <si>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</si>
  <si>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</si>
  <si>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</si>
  <si>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</si>
  <si>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</si>
  <si>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</si>
  <si>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</si>
  <si>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</si>
  <si>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</si>
  <si>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</si>
  <si>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</si>
  <si>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</si>
  <si>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</si>
  <si>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</si>
  <si>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</si>
  <si>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</si>
  <si>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</si>
  <si>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</si>
  <si>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</si>
  <si>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</si>
  <si>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</si>
  <si>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</si>
  <si>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</si>
  <si>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</si>
  <si>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</si>
  <si>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</si>
  <si>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</si>
  <si>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</si>
  <si>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</si>
  <si>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</si>
  <si>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</si>
  <si>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</si>
  <si>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</si>
  <si>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</si>
  <si>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</si>
  <si>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</si>
  <si>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</si>
  <si>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</si>
  <si>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</si>
  <si>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</si>
  <si>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</si>
  <si>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</si>
  <si>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</si>
  <si>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</si>
  <si>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</si>
  <si>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</si>
  <si>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</si>
  <si>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</si>
  <si>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</si>
  <si>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</si>
  <si>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</si>
  <si>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</si>
  <si>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</si>
  <si>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</si>
  <si>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</si>
  <si>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</si>
  <si>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</si>
  <si>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</si>
  <si>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</si>
  <si>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</si>
  <si>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</si>
  <si>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</si>
  <si>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</si>
  <si>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</si>
  <si>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</si>
  <si>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</si>
  <si>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</si>
  <si>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</si>
  <si>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</si>
  <si>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</si>
  <si>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</si>
  <si>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</si>
  <si>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</si>
  <si>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</si>
  <si>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</si>
  <si>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</si>
  <si>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</si>
  <si>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</si>
  <si>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</si>
  <si>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</si>
  <si>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</si>
  <si>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</si>
  <si>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</si>
  <si>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</si>
  <si>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</si>
  <si>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</si>
  <si>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</si>
  <si>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</si>
  <si>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</si>
  <si>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</si>
  <si>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</si>
  <si>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</si>
  <si>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</si>
  <si>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</si>
  <si>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</si>
  <si>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</si>
  <si>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</si>
  <si>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</si>
  <si>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</si>
  <si>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</si>
  <si>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</si>
  <si>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</si>
  <si>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</si>
  <si>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</si>
  <si>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</si>
  <si>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</si>
  <si>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</si>
  <si>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</si>
  <si>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</si>
  <si>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</si>
  <si>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</si>
  <si>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</si>
  <si>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</si>
  <si>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</si>
  <si>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</si>
  <si>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</si>
  <si>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</si>
  <si>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</si>
  <si>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</si>
  <si>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</si>
  <si>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</si>
  <si>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</si>
  <si>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</si>
  <si>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</si>
  <si>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</si>
  <si>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</si>
  <si>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</si>
  <si>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</si>
  <si>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</si>
  <si>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</si>
  <si>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</si>
  <si>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</si>
  <si>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</si>
  <si>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</si>
  <si>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</si>
  <si>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</si>
  <si>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</si>
  <si>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</si>
  <si>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</si>
  <si>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</si>
  <si>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</si>
  <si>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</si>
  <si>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</si>
  <si>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</si>
  <si>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</si>
  <si>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</si>
  <si>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</si>
  <si>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</si>
  <si>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</si>
  <si>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</si>
  <si>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</si>
  <si>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</si>
  <si>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</si>
  <si>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</si>
  <si>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</si>
  <si>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</si>
  <si>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</si>
  <si>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</si>
  <si>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</si>
  <si>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</si>
  <si>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</si>
  <si>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</si>
  <si>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</si>
  <si>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</si>
  <si>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</si>
  <si>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</si>
  <si>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</si>
  <si>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</si>
  <si>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</si>
  <si>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</si>
  <si>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</si>
  <si>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</si>
  <si>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</si>
  <si>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</si>
  <si>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</si>
  <si>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</si>
  <si>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</si>
  <si>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</si>
  <si>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</si>
  <si>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</si>
  <si>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</si>
  <si>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</si>
  <si>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</si>
  <si>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</si>
  <si>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</si>
  <si>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</si>
  <si>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</si>
  <si>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</si>
  <si>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</si>
  <si>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</si>
  <si>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</si>
  <si>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</si>
  <si>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</si>
  <si>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</si>
  <si>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</si>
  <si>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</si>
  <si>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</si>
  <si>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</si>
  <si>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</si>
  <si>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</si>
  <si>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</si>
  <si>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</si>
  <si>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</si>
  <si>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</si>
  <si>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</si>
  <si>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</si>
  <si>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</si>
  <si>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</si>
  <si>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</si>
  <si>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</si>
  <si>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</si>
  <si>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</si>
  <si>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</si>
  <si>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</si>
  <si>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</si>
  <si>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</si>
  <si>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</si>
  <si>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</si>
  <si>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</si>
  <si>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</si>
  <si>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</si>
  <si>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</si>
  <si>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</si>
  <si>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</si>
  <si>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</si>
  <si>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</si>
  <si>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</si>
  <si>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</si>
  <si>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</si>
  <si>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</si>
  <si>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</si>
  <si>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</si>
  <si>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</si>
  <si>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</si>
  <si>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</si>
  <si>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</si>
  <si>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</si>
  <si>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</si>
  <si>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</si>
  <si>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</si>
  <si>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</si>
  <si>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</si>
  <si>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</si>
  <si>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</si>
  <si>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</si>
  <si>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</si>
  <si>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</si>
  <si>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</si>
  <si>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</si>
  <si>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</si>
  <si>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</si>
  <si>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</si>
  <si>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</si>
  <si>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</si>
  <si>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</si>
  <si>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</si>
  <si>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</si>
  <si>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</si>
  <si>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</si>
  <si>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</si>
  <si>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</si>
  <si>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</si>
  <si>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</si>
  <si>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</si>
  <si>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</si>
  <si>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</si>
  <si>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</si>
  <si>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</si>
  <si>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</si>
  <si>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</si>
  <si>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</si>
  <si>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</si>
  <si>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</si>
  <si>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</si>
  <si>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</si>
  <si>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</si>
  <si>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</si>
  <si>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</si>
  <si>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</si>
  <si>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</si>
  <si>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</si>
  <si>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</si>
  <si>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</si>
  <si>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</si>
  <si>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</si>
  <si>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</si>
  <si>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</si>
  <si>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</si>
  <si>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</si>
  <si>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</si>
  <si>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</si>
  <si>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</si>
  <si>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</si>
  <si>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</si>
  <si>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</si>
  <si>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</si>
  <si>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</si>
  <si>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</si>
  <si>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</si>
  <si>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</si>
  <si>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</si>
  <si>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</si>
  <si>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</si>
  <si>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</si>
  <si>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</si>
  <si>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</si>
  <si>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</si>
  <si>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</si>
  <si>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</si>
  <si>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</si>
  <si>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</si>
  <si>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</si>
  <si>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</si>
  <si>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</si>
  <si>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</si>
  <si>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</si>
  <si>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</si>
  <si>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</si>
  <si>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</si>
  <si>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</si>
  <si>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</si>
  <si>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</si>
  <si>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</si>
  <si>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</si>
  <si>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</si>
  <si>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</si>
  <si>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</si>
  <si>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</si>
  <si>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</si>
  <si>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</si>
  <si>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</si>
  <si>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</si>
  <si>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</si>
  <si>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</si>
  <si>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</si>
  <si>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</si>
  <si>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</si>
  <si>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</si>
  <si>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</si>
  <si>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</si>
  <si>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</si>
  <si>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</si>
  <si>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</si>
  <si>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</si>
  <si>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</si>
  <si>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</si>
  <si>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</si>
  <si>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</si>
  <si>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</si>
  <si>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</si>
  <si>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</si>
  <si>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</si>
  <si>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</si>
  <si>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</si>
  <si>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</si>
  <si>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</si>
  <si>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</si>
  <si>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</si>
  <si>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</si>
  <si>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</si>
  <si>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</si>
  <si>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</si>
  <si>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</si>
  <si>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</si>
  <si>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</si>
  <si>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</si>
  <si>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</si>
  <si>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</si>
  <si>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</si>
  <si>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</si>
  <si>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</si>
  <si>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</si>
  <si>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</si>
  <si>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</si>
  <si>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</si>
  <si>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</si>
  <si>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</si>
  <si>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</si>
  <si>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</si>
  <si>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</si>
  <si>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</si>
  <si>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</si>
  <si>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</si>
  <si>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</si>
  <si>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</si>
  <si>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</si>
  <si>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</si>
  <si>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</si>
  <si>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</si>
  <si>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</si>
  <si>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</si>
  <si>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</si>
  <si>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</si>
  <si>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</si>
  <si>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</si>
  <si>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</si>
  <si>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</si>
  <si>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</si>
  <si>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</si>
  <si>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</si>
  <si>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</si>
  <si>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</si>
  <si>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</si>
  <si>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</si>
  <si>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</si>
  <si>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</si>
  <si>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</si>
  <si>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</si>
  <si>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</si>
  <si>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</si>
  <si>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</si>
  <si>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</si>
  <si>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</si>
  <si>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</si>
  <si>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</si>
  <si>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</si>
  <si>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</si>
  <si>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</si>
  <si>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</si>
  <si>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</si>
  <si>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</si>
  <si>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</si>
  <si>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</si>
  <si>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</si>
  <si>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</si>
  <si>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</si>
  <si>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</si>
  <si>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</si>
  <si>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</si>
  <si>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</si>
  <si>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</si>
  <si>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</si>
  <si>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</si>
  <si>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</si>
  <si>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</si>
  <si>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</si>
  <si>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</si>
  <si>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</si>
  <si>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</si>
  <si>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</si>
  <si>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</si>
  <si>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</si>
  <si>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</si>
  <si>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</si>
  <si>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</si>
  <si>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</si>
  <si>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</si>
  <si>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</si>
  <si>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</si>
  <si>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</si>
  <si>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</si>
  <si>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</si>
  <si>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</si>
  <si>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</si>
  <si>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</si>
  <si>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</si>
  <si>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</si>
  <si>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</si>
  <si>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</si>
  <si>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</si>
  <si>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</si>
  <si>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</si>
  <si>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</si>
  <si>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</si>
  <si>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</si>
  <si>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</si>
  <si>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</si>
  <si>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</si>
  <si>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</si>
  <si>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</si>
  <si>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</si>
  <si>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</si>
  <si>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</si>
  <si>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</si>
  <si>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</si>
  <si>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</si>
  <si>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</si>
  <si>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</si>
  <si>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</si>
  <si>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</si>
  <si>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</si>
  <si>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</si>
  <si>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</si>
  <si>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</si>
  <si>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</si>
  <si>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</si>
  <si>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</si>
  <si>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</si>
  <si>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</si>
  <si>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</si>
  <si>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</si>
  <si>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</si>
  <si>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</si>
  <si>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</si>
  <si>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</si>
  <si>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</si>
  <si>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</si>
  <si>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</si>
  <si>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</si>
  <si>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</si>
  <si>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</si>
  <si>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</si>
  <si>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</si>
  <si>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</si>
  <si>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</si>
  <si>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</si>
  <si>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</si>
  <si>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</si>
  <si>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</si>
  <si>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</si>
  <si>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</si>
  <si>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</si>
  <si>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</si>
  <si>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</si>
  <si>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</si>
  <si>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</si>
  <si>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</si>
  <si>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</si>
  <si>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</si>
  <si>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</si>
  <si>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</si>
  <si>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</si>
  <si>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</si>
  <si>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</si>
  <si>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</si>
  <si>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</si>
  <si>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</si>
  <si>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</si>
  <si>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</si>
  <si>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</si>
  <si>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</si>
  <si>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</si>
  <si>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</si>
  <si>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</si>
  <si>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</si>
  <si>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</si>
  <si>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</si>
  <si>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</si>
  <si>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</si>
  <si>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</si>
  <si>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</si>
  <si>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</si>
  <si>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</si>
  <si>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</si>
  <si>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</si>
  <si>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</si>
  <si>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</si>
  <si>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</si>
  <si>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</si>
  <si>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</si>
  <si>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</si>
  <si>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</si>
  <si>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</si>
  <si>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</si>
  <si>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</si>
  <si>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</si>
  <si>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</si>
  <si>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</si>
  <si>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</si>
  <si>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</si>
  <si>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</si>
  <si>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</si>
  <si>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</si>
  <si>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</si>
  <si>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</si>
  <si>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</si>
  <si>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</si>
  <si>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</si>
  <si>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</si>
  <si>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</si>
  <si>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</si>
  <si>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</si>
  <si>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</si>
  <si>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</si>
  <si>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</si>
  <si>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</si>
  <si>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</si>
  <si>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</si>
  <si>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</si>
  <si>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</si>
  <si>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</si>
  <si>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</si>
  <si>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</si>
  <si>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</si>
  <si>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</si>
  <si>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</si>
  <si>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</si>
  <si>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</si>
  <si>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</si>
  <si>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</si>
  <si>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</si>
  <si>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</si>
  <si>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</si>
  <si>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</si>
  <si>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</si>
  <si>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</si>
  <si>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</si>
  <si>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</si>
  <si>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</si>
  <si>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</si>
  <si>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</si>
  <si>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</si>
  <si>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</si>
  <si>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</si>
  <si>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</si>
  <si>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</si>
  <si>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</si>
  <si>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</si>
  <si>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</si>
  <si>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</si>
  <si>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</si>
  <si>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</si>
  <si>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</si>
  <si>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</si>
  <si>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</si>
  <si>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</si>
  <si>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</si>
  <si>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</si>
  <si>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</si>
  <si>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</si>
  <si>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</si>
  <si>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</si>
  <si>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</si>
  <si>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</si>
  <si>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</si>
  <si>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</si>
  <si>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</si>
  <si>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</si>
  <si>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</si>
  <si>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</si>
  <si>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</si>
  <si>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</si>
  <si>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</si>
  <si>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</si>
  <si>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</si>
  <si>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</si>
  <si>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</si>
  <si>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</si>
  <si>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</si>
  <si>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</si>
  <si>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</si>
  <si>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</si>
  <si>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</si>
  <si>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</si>
  <si>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</si>
  <si>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</si>
  <si>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</si>
  <si>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</si>
  <si>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</si>
  <si>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</si>
  <si>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</si>
  <si>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</si>
  <si>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</si>
  <si>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</si>
  <si>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</si>
  <si>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</si>
  <si>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</si>
  <si>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</si>
  <si>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</si>
  <si>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</si>
  <si>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</si>
  <si>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</si>
  <si>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</si>
  <si>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</si>
  <si>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</si>
  <si>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</si>
  <si>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</si>
  <si>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</si>
  <si>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</si>
  <si>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</si>
  <si>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</si>
  <si>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</si>
  <si>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</si>
  <si>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</si>
  <si>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</si>
  <si>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</si>
  <si>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</si>
  <si>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</si>
  <si>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</si>
  <si>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</si>
  <si>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</si>
  <si>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</si>
  <si>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</si>
  <si>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</si>
  <si>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</si>
  <si>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</si>
  <si>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</si>
  <si>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</si>
  <si>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</si>
  <si>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</si>
  <si>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</si>
  <si>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</si>
  <si>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</si>
  <si>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</si>
  <si>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</si>
  <si>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</si>
  <si>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</si>
  <si>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</si>
  <si>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</si>
  <si>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</si>
  <si>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</si>
  <si>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</si>
  <si>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</si>
  <si>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</si>
  <si>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</si>
  <si>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</si>
  <si>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</si>
  <si>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</si>
  <si>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</si>
  <si>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</si>
  <si>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</si>
  <si>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</si>
  <si>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</si>
  <si>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</si>
  <si>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</si>
  <si>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</si>
  <si>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</si>
  <si>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</si>
  <si>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</si>
  <si>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</si>
  <si>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</si>
  <si>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</si>
  <si>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</si>
  <si>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</si>
  <si>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</si>
  <si>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</si>
  <si>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</si>
  <si>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</si>
  <si>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</si>
  <si>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</si>
  <si>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</si>
  <si>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</si>
  <si>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</si>
  <si>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</si>
  <si>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</si>
  <si>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</si>
  <si>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</si>
  <si>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</si>
  <si>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</si>
  <si>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</si>
  <si>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</si>
  <si>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</si>
  <si>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</si>
  <si>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</si>
  <si>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</si>
  <si>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</si>
  <si>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</si>
  <si>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</si>
  <si>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</si>
  <si>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</si>
  <si>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</si>
  <si>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</si>
  <si>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</si>
  <si>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</si>
  <si>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</si>
  <si>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</si>
  <si>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</si>
  <si>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</si>
  <si>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</si>
  <si>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</si>
  <si>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</si>
  <si>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</si>
  <si>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</si>
  <si>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</si>
  <si>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</si>
  <si>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</si>
  <si>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</si>
  <si>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</si>
  <si>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</si>
  <si>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</si>
  <si>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</si>
  <si>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</si>
  <si>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</si>
  <si>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</si>
  <si>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</si>
  <si>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</si>
  <si>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</si>
  <si>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</si>
  <si>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</si>
  <si>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</si>
  <si>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</si>
  <si>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</si>
  <si>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</si>
  <si>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</si>
  <si>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</si>
  <si>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</si>
  <si>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</si>
  <si>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</si>
  <si>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</si>
  <si>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</si>
  <si>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</si>
  <si>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</si>
  <si>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</si>
  <si>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</si>
  <si>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</si>
  <si>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</si>
  <si>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</si>
  <si>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</si>
  <si>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</si>
  <si>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</si>
  <si>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</si>
  <si>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</si>
  <si>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</si>
  <si>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</si>
  <si>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</si>
  <si>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</si>
  <si>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</si>
  <si>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</si>
  <si>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</si>
  <si>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</si>
  <si>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</si>
  <si>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</si>
  <si>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</si>
  <si>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</si>
  <si>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</si>
  <si>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</si>
  <si>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</si>
  <si>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</si>
  <si>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</si>
  <si>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</si>
  <si>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</si>
  <si>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</si>
  <si>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</si>
  <si>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</si>
  <si>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</si>
  <si>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</si>
  <si>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</si>
  <si>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</si>
  <si>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</si>
  <si>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</si>
  <si>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</si>
  <si>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</si>
  <si>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</si>
  <si>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</si>
  <si>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</si>
  <si>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</si>
  <si>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</si>
  <si>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</si>
  <si>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</si>
  <si>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</si>
  <si>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</si>
  <si>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</si>
  <si>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</si>
  <si>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</si>
  <si>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</si>
  <si>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</si>
  <si>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</si>
  <si>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</si>
  <si>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</si>
  <si>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</si>
  <si>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</si>
  <si>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</si>
  <si>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</si>
  <si>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</si>
  <si>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</si>
  <si>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</si>
  <si>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</si>
  <si>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</si>
  <si>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</si>
  <si>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</si>
  <si>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</si>
  <si>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</si>
  <si>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</si>
  <si>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</si>
  <si>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</si>
  <si>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</si>
  <si>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</si>
  <si>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</si>
  <si>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</si>
  <si>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</si>
  <si>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</si>
  <si>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</si>
  <si>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</si>
  <si>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</si>
  <si>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</si>
  <si>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</si>
  <si>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</si>
  <si>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</si>
  <si>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</si>
  <si>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</si>
  <si>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</si>
  <si>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</si>
  <si>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</si>
  <si>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</si>
  <si>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</si>
  <si>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</si>
  <si>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</si>
  <si>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</si>
  <si>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</si>
  <si>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</si>
  <si>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</si>
  <si>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</si>
  <si>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</si>
  <si>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</si>
  <si>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</si>
  <si>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</si>
  <si>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</si>
  <si>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</si>
  <si>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</si>
  <si>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</si>
  <si>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</si>
  <si>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</si>
  <si>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</si>
  <si>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</si>
  <si>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</si>
  <si>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</si>
  <si>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</si>
  <si>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</si>
  <si>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</si>
  <si>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</si>
  <si>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</si>
  <si>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</si>
  <si>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</si>
  <si>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</si>
  <si>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</si>
  <si>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</si>
  <si>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</si>
  <si>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</si>
  <si>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</si>
  <si>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</si>
  <si>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</si>
  <si>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</si>
  <si>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</si>
  <si>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</si>
  <si>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</si>
  <si>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</si>
  <si>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</si>
  <si>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</si>
  <si>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</si>
  <si>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</si>
  <si>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</si>
  <si>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</si>
  <si>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</si>
  <si>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</si>
  <si>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</si>
  <si>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</si>
  <si>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</si>
  <si>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</si>
  <si>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</si>
  <si>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</si>
  <si>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</si>
  <si>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</si>
  <si>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</si>
  <si>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</si>
  <si>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</si>
  <si>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</si>
  <si>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</si>
  <si>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</si>
  <si>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</si>
  <si>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</si>
  <si>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</si>
  <si>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</si>
  <si>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</si>
  <si>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</si>
  <si>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</si>
  <si>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</si>
  <si>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</si>
  <si>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</si>
  <si>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</si>
  <si>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</si>
  <si>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</si>
  <si>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</si>
  <si>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</si>
  <si>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</si>
  <si>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</si>
  <si>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</si>
  <si>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</si>
  <si>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</si>
  <si>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</si>
  <si>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</si>
  <si>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</si>
  <si>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</si>
  <si>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</si>
  <si>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</si>
  <si>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</si>
  <si>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</si>
  <si>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</si>
  <si>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</si>
  <si>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</si>
  <si>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</si>
  <si>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</si>
  <si>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</si>
  <si>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</si>
  <si>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</si>
  <si>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</si>
  <si>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</si>
  <si>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</si>
  <si>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</si>
  <si>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</si>
  <si>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</si>
  <si>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</si>
  <si>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</si>
  <si>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</si>
  <si>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</si>
  <si>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</si>
  <si>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</si>
  <si>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</si>
  <si>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</si>
  <si>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</si>
  <si>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</si>
  <si>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</si>
  <si>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</si>
  <si>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</si>
  <si>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</si>
  <si>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</si>
  <si>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</si>
  <si>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</si>
  <si>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</si>
  <si>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</si>
  <si>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</si>
  <si>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</si>
  <si>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</si>
  <si>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</si>
  <si>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</si>
  <si>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</si>
  <si>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</si>
  <si>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</si>
  <si>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</si>
  <si>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</si>
  <si>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</si>
  <si>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</si>
  <si>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</si>
  <si>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</si>
  <si>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</si>
  <si>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</si>
  <si>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</si>
  <si>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</si>
  <si>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</si>
  <si>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</si>
  <si>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</si>
  <si>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</si>
  <si>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</si>
  <si>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</si>
  <si>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</si>
  <si>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</si>
  <si>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</si>
  <si>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</si>
  <si>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</si>
  <si>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</si>
  <si>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</si>
  <si>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</si>
  <si>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</si>
  <si>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</si>
  <si>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</si>
  <si>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</si>
  <si>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</si>
  <si>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</si>
  <si>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</si>
  <si>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</si>
  <si>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</si>
  <si>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</si>
  <si>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</si>
  <si>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</si>
  <si>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</si>
  <si>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</si>
  <si>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</si>
  <si>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</si>
  <si>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</si>
  <si>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</si>
  <si>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</si>
  <si>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</si>
  <si>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</si>
  <si>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</si>
  <si>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</si>
  <si>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</si>
  <si>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</si>
  <si>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</si>
  <si>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</si>
  <si>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</si>
  <si>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</si>
  <si>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</si>
  <si>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</si>
  <si>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</si>
  <si>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</si>
  <si>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</si>
  <si>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</si>
  <si>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</si>
  <si>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</si>
  <si>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</si>
  <si>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</si>
  <si>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</si>
  <si>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</si>
  <si>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</si>
  <si>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</si>
  <si>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</si>
  <si>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</si>
  <si>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</si>
  <si>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</si>
  <si>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</si>
  <si>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</si>
  <si>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</si>
  <si>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</si>
  <si>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</si>
  <si>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</si>
  <si>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</si>
  <si>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</si>
  <si>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</si>
  <si>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</si>
  <si>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</si>
  <si>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</si>
  <si>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</si>
  <si>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</si>
  <si>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</si>
  <si>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</si>
  <si>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</si>
  <si>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</si>
  <si>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</si>
  <si>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</si>
  <si>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</si>
  <si>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</si>
  <si>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</si>
  <si>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</si>
  <si>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</si>
  <si>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</si>
  <si>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</si>
  <si>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</si>
  <si>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</si>
  <si>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</si>
  <si>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</si>
  <si>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</si>
  <si>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</si>
  <si>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</si>
  <si>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</si>
  <si>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</si>
  <si>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</si>
  <si>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</si>
  <si>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</si>
  <si>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</si>
  <si>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</si>
  <si>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</si>
  <si>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</si>
  <si>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</si>
  <si>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</si>
  <si>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</si>
  <si>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</si>
  <si>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</si>
  <si>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</si>
  <si>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</si>
  <si>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</si>
  <si>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</si>
  <si>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</si>
  <si>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</si>
  <si>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</si>
  <si>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</si>
  <si>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</si>
  <si>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</si>
  <si>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</si>
  <si>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</si>
  <si>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</si>
  <si>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</si>
  <si>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</si>
  <si>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</si>
  <si>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</si>
  <si>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</si>
  <si>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</si>
  <si>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</si>
  <si>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</si>
  <si>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</si>
  <si>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</si>
  <si>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</si>
  <si>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</si>
  <si>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</si>
  <si>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</si>
  <si>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</si>
  <si>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</si>
  <si>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</si>
  <si>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</si>
  <si>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</si>
  <si>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</si>
  <si>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</si>
  <si>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</si>
  <si>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</si>
  <si>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</si>
  <si>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</si>
  <si>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</si>
  <si>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</si>
  <si>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</si>
  <si>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</si>
  <si>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</si>
  <si>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</si>
  <si>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</si>
  <si>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</si>
  <si>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</si>
  <si>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</si>
  <si>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</si>
  <si>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</si>
  <si>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</si>
  <si>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</si>
  <si>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</si>
  <si>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</si>
  <si>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</si>
  <si>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</si>
  <si>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</si>
  <si>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</si>
  <si>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</si>
  <si>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</si>
  <si>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</si>
  <si>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</si>
  <si>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</si>
  <si>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</si>
  <si>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</si>
  <si>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</si>
  <si>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</si>
  <si>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</si>
  <si>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</si>
  <si>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</si>
  <si>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</si>
  <si>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</si>
  <si>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</si>
  <si>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</si>
  <si>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</si>
  <si>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</si>
  <si>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</si>
  <si>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</si>
  <si>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</si>
  <si>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</si>
  <si>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</si>
  <si>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</si>
  <si>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</si>
  <si>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</si>
  <si>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</si>
  <si>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</si>
  <si>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</si>
  <si>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</si>
  <si>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</si>
  <si>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</si>
  <si>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</si>
  <si>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</si>
  <si>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</si>
  <si>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</si>
  <si>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</si>
  <si>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</si>
  <si>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</si>
  <si>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</si>
  <si>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</si>
  <si>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</si>
  <si>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</si>
  <si>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</si>
  <si>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</si>
  <si>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</si>
  <si>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</si>
  <si>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</si>
  <si>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</si>
  <si>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</si>
  <si>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</si>
  <si>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</si>
  <si>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</si>
  <si>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</si>
  <si>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</si>
  <si>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</si>
  <si>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</si>
  <si>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</si>
  <si>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</si>
  <si>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</si>
  <si>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</si>
  <si>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</si>
  <si>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</si>
  <si>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</si>
  <si>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</si>
  <si>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</si>
  <si>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</si>
  <si>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</si>
  <si>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</si>
  <si>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</si>
  <si>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</si>
  <si>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</si>
  <si>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</si>
  <si>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</si>
  <si>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</si>
  <si>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</si>
  <si>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</si>
  <si>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</si>
  <si>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</si>
  <si>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</si>
  <si>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</si>
  <si>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</si>
  <si>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</si>
  <si>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</si>
  <si>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</si>
  <si>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</si>
  <si>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</si>
  <si>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</si>
  <si>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</si>
  <si>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</si>
  <si>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</si>
  <si>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</si>
  <si>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</si>
  <si>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</si>
  <si>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</si>
  <si>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</si>
  <si>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</si>
  <si>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</si>
  <si>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</si>
  <si>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</si>
  <si>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</si>
  <si>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</si>
  <si>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</si>
  <si>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</si>
  <si>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</si>
  <si>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</si>
  <si>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</si>
  <si>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</si>
  <si>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</si>
  <si>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</si>
  <si>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</si>
  <si>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</si>
  <si>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</si>
  <si>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</si>
  <si>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</si>
  <si>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</si>
  <si>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</si>
  <si>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</si>
  <si>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</si>
  <si>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</si>
  <si>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</si>
  <si>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</si>
  <si>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</si>
  <si>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</si>
  <si>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</si>
  <si>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</si>
  <si>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</si>
  <si>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</si>
  <si>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</si>
  <si>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</si>
  <si>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</si>
  <si>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</si>
  <si>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</si>
  <si>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</si>
  <si>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</si>
  <si>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</si>
  <si>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</si>
  <si>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</si>
  <si>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</si>
  <si>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</si>
  <si>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</si>
  <si>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</si>
  <si>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</si>
  <si>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</si>
  <si>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</si>
  <si>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</si>
  <si>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</si>
  <si>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</si>
  <si>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</si>
  <si>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</si>
  <si>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</si>
  <si>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</si>
  <si>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</si>
  <si>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</si>
  <si>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</si>
  <si>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</si>
  <si>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</si>
  <si>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</si>
  <si>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</si>
  <si>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</si>
  <si>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</si>
  <si>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</si>
  <si>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</si>
  <si>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</si>
  <si>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</si>
  <si>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</si>
  <si>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</si>
  <si>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</si>
  <si>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</si>
  <si>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</si>
  <si>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</si>
  <si>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</si>
  <si>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</si>
  <si>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</si>
  <si>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</si>
  <si>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</si>
  <si>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</si>
  <si>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</si>
  <si>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</si>
  <si>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</si>
  <si>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</si>
  <si>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</si>
  <si>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</si>
  <si>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</si>
  <si>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</si>
  <si>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</si>
  <si>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</si>
  <si>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</si>
  <si>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</si>
  <si>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</si>
  <si>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</si>
  <si>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</si>
  <si>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</si>
  <si>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</si>
  <si>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</si>
  <si>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</si>
  <si>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</si>
  <si>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</si>
  <si>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</si>
  <si>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</si>
  <si>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</si>
  <si>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</si>
  <si>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</si>
  <si>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</si>
  <si>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</si>
  <si>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</si>
  <si>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</si>
  <si>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</si>
  <si>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</si>
  <si>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</si>
  <si>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</si>
  <si>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</si>
  <si>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</si>
  <si>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</si>
  <si>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</si>
  <si>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</si>
  <si>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</si>
  <si>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</si>
  <si>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</si>
  <si>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</si>
  <si>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</si>
  <si>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</si>
  <si>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</si>
  <si>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</si>
  <si>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</si>
  <si>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</si>
  <si>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</si>
  <si>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</si>
  <si>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</si>
  <si>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</si>
  <si>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</si>
  <si>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</si>
  <si>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</si>
  <si>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</si>
  <si>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</si>
  <si>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</si>
  <si>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</si>
  <si>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</si>
  <si>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</si>
  <si>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</si>
  <si>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</si>
  <si>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</si>
  <si>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</si>
  <si>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</si>
  <si>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</si>
  <si>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</si>
  <si>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</si>
  <si>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</si>
  <si>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</si>
  <si>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</si>
  <si>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</si>
  <si>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</si>
  <si>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</si>
  <si>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</si>
  <si>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</si>
  <si>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</si>
  <si>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</si>
  <si>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</si>
  <si>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</si>
  <si>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</si>
  <si>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</si>
  <si>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</si>
  <si>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</si>
  <si>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</si>
  <si>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</si>
  <si>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</si>
  <si>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</si>
  <si>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</si>
  <si>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</si>
  <si>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</si>
  <si>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</si>
  <si>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</si>
  <si>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</si>
  <si>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</si>
  <si>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</si>
  <si>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</si>
  <si>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</si>
  <si>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</si>
  <si>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</si>
  <si>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</si>
  <si>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</si>
  <si>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</si>
  <si>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</si>
  <si>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</si>
  <si>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</si>
  <si>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</si>
  <si>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</si>
  <si>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</si>
  <si>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</si>
  <si>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</si>
  <si>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</si>
  <si>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</si>
  <si>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</si>
  <si>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</si>
  <si>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</si>
  <si>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</si>
  <si>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</si>
  <si>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</si>
  <si>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</si>
  <si>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</si>
  <si>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</si>
  <si>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</si>
  <si>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</si>
  <si>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</si>
  <si>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</si>
  <si>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</si>
  <si>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</si>
  <si>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</si>
  <si>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</si>
  <si>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</si>
  <si>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</si>
  <si>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</si>
  <si>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</si>
  <si>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</si>
  <si>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</si>
  <si>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</si>
  <si>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</si>
  <si>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</si>
  <si>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</si>
  <si>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</si>
  <si>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</si>
  <si>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</si>
  <si>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</si>
  <si>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</si>
  <si>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</si>
  <si>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</si>
  <si>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</si>
  <si>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</si>
  <si>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</si>
  <si>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</si>
  <si>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</si>
  <si>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</si>
  <si>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</si>
  <si>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</si>
  <si>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</si>
  <si>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</si>
  <si>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</si>
  <si>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</si>
  <si>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</si>
  <si>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</si>
  <si>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</si>
  <si>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</si>
  <si>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</si>
  <si>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</si>
  <si>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</si>
  <si>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</si>
  <si>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</si>
  <si>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</si>
  <si>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</si>
  <si>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</si>
  <si>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</si>
  <si>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</si>
  <si>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</si>
  <si>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</si>
  <si>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</si>
  <si>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</si>
  <si>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</si>
  <si>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</si>
  <si>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</si>
  <si>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</si>
  <si>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</si>
  <si>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</si>
  <si>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</si>
  <si>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</si>
  <si>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</si>
  <si>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</si>
  <si>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</si>
  <si>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</si>
  <si>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</si>
  <si>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</si>
  <si>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</si>
  <si>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</si>
  <si>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</si>
  <si>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</si>
  <si>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</si>
  <si>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</si>
  <si>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</si>
  <si>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</si>
  <si>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</si>
  <si>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</si>
  <si>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</si>
  <si>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</si>
  <si>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</si>
  <si>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</si>
  <si>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</si>
  <si>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</si>
  <si>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</si>
  <si>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</si>
  <si>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</si>
  <si>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</si>
  <si>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</si>
  <si>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</si>
  <si>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</si>
  <si>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</si>
  <si>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</si>
  <si>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</si>
  <si>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</si>
  <si>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</si>
  <si>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</si>
  <si>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</si>
  <si>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</si>
  <si>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</si>
  <si>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</si>
  <si>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</si>
  <si>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</si>
  <si>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</si>
  <si>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</si>
  <si>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</si>
  <si>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</si>
  <si>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</si>
  <si>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</si>
  <si>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</si>
  <si>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</si>
  <si>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</si>
  <si>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</si>
  <si>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</si>
  <si>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</si>
  <si>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</si>
  <si>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</si>
  <si>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</si>
  <si>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</si>
  <si>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</si>
  <si>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</si>
  <si>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</si>
  <si>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</si>
  <si>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</si>
  <si>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</si>
  <si>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</si>
  <si>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</si>
  <si>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</si>
  <si>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</si>
  <si>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</si>
  <si>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</si>
  <si>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</si>
  <si>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</si>
  <si>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</si>
  <si>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</si>
  <si>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</si>
  <si>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</si>
  <si>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</si>
  <si>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</si>
  <si>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</si>
  <si>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</si>
  <si>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</si>
  <si>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</si>
  <si>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</si>
  <si>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</si>
  <si>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</si>
  <si>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</si>
  <si>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</si>
  <si>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</si>
  <si>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</si>
  <si>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</si>
  <si>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</si>
  <si>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</si>
  <si>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</si>
  <si>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</si>
  <si>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</si>
  <si>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</si>
  <si>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</si>
  <si>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</si>
  <si>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</si>
  <si>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</si>
  <si>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</si>
  <si>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</si>
  <si>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</si>
  <si>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</si>
  <si>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</si>
  <si>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</si>
  <si>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</si>
  <si>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</si>
  <si>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</si>
  <si>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</si>
  <si>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</si>
  <si>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</si>
  <si>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</si>
  <si>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</si>
  <si>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</si>
  <si>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</si>
  <si>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</si>
  <si>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</si>
  <si>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</si>
  <si>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</si>
  <si>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</si>
  <si>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</si>
  <si>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</si>
  <si>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</si>
  <si>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</si>
  <si>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</si>
  <si>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</si>
  <si>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</si>
  <si>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</si>
  <si>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</si>
  <si>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</si>
  <si>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</si>
  <si>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</si>
  <si>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</si>
  <si>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</si>
  <si>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</si>
  <si>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</si>
  <si>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</si>
  <si>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</si>
  <si>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</si>
  <si>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</si>
  <si>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</si>
  <si>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</si>
  <si>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</si>
  <si>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</si>
  <si>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</si>
  <si>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</si>
  <si>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</si>
  <si>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</si>
  <si>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</si>
  <si>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</si>
  <si>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</si>
  <si>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</si>
  <si>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</si>
  <si>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</si>
  <si>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</si>
  <si>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</si>
  <si>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</si>
  <si>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</si>
  <si>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</si>
  <si>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</si>
  <si>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</si>
  <si>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</si>
  <si>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</si>
  <si>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</si>
  <si>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</si>
  <si>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</si>
  <si>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</si>
  <si>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</si>
  <si>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</si>
  <si>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</si>
  <si>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</si>
  <si>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</si>
  <si>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</si>
  <si>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</si>
  <si>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</si>
  <si>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</si>
  <si>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</si>
  <si>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</si>
  <si>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</si>
  <si>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</si>
  <si>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</si>
  <si>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</si>
  <si>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</si>
  <si>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</si>
  <si>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</si>
  <si>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</si>
  <si>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</si>
  <si>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</si>
  <si>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</si>
  <si>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</si>
  <si>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</si>
  <si>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</si>
  <si>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</si>
  <si>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</si>
  <si>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</si>
  <si>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</si>
  <si>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</si>
  <si>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</si>
  <si>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</si>
  <si>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</si>
  <si>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</si>
  <si>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</si>
  <si>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</si>
  <si>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</si>
  <si>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</si>
  <si>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</si>
  <si>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</si>
  <si>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</si>
  <si>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</si>
  <si>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</si>
  <si>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</si>
  <si>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</si>
  <si>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</si>
  <si>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</si>
  <si>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</si>
  <si>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</si>
  <si>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</si>
  <si>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</si>
  <si>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</si>
  <si>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</si>
  <si>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</si>
  <si>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</si>
  <si>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</si>
  <si>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</si>
  <si>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</si>
  <si>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</si>
  <si>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</si>
  <si>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</si>
  <si>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</si>
  <si>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</si>
  <si>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</si>
  <si>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</si>
  <si>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</si>
  <si>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</si>
  <si>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</si>
  <si>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</si>
  <si>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</si>
  <si>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</si>
  <si>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</si>
  <si>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</si>
  <si>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</si>
  <si>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</si>
  <si>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</si>
  <si>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</si>
  <si>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</si>
  <si>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</si>
  <si>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</si>
  <si>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</si>
  <si>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</si>
  <si>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</si>
  <si>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</si>
  <si>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</si>
  <si>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</si>
  <si>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</si>
  <si>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</si>
  <si>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</si>
  <si>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</si>
  <si>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</si>
  <si>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</si>
  <si>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</si>
  <si>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</si>
  <si>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</si>
  <si>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</si>
  <si>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</si>
  <si>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</si>
  <si>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</si>
  <si>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</si>
  <si>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</si>
  <si>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</si>
  <si>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</si>
  <si>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</si>
  <si>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</si>
  <si>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</si>
  <si>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</si>
  <si>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</si>
  <si>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</si>
  <si>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</si>
  <si>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</si>
  <si>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</si>
  <si>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</si>
  <si>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</si>
  <si>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</si>
  <si>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</si>
  <si>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</si>
  <si>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</si>
  <si>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</si>
  <si>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</si>
  <si>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</si>
  <si>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</si>
  <si>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</si>
  <si>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</si>
  <si>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</si>
  <si>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</si>
  <si>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</si>
  <si>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</si>
  <si>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</si>
  <si>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</si>
  <si>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</si>
  <si>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</si>
  <si>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</si>
  <si>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</si>
  <si>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</si>
  <si>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</si>
  <si>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</si>
  <si>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</si>
  <si>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</si>
  <si>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</si>
  <si>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</si>
  <si>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</si>
  <si>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</si>
  <si>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</si>
  <si>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</si>
  <si>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</si>
  <si>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</si>
  <si>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</si>
  <si>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</si>
  <si>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</si>
  <si>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</si>
  <si>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</si>
  <si>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</si>
  <si>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</si>
  <si>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</si>
  <si>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</si>
  <si>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</si>
  <si>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</si>
  <si>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</si>
  <si>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</si>
  <si>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</si>
  <si>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</si>
  <si>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</si>
  <si>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</si>
  <si>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</si>
  <si>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</si>
  <si>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</si>
  <si>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</si>
  <si>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</si>
  <si>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</si>
  <si>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</si>
  <si>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</si>
  <si>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</si>
  <si>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</si>
  <si>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</si>
  <si>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</si>
  <si>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</si>
  <si>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</si>
  <si>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</si>
  <si>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</si>
  <si>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</si>
  <si>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</si>
  <si>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</si>
  <si>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</si>
  <si>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</si>
  <si>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</si>
  <si>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</si>
  <si>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</si>
  <si>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</si>
  <si>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</si>
  <si>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</si>
  <si>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</si>
  <si>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</si>
  <si>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</si>
  <si>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</si>
  <si>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</si>
  <si>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</si>
  <si>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</si>
  <si>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</si>
  <si>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</si>
  <si>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</si>
  <si>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</si>
  <si>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</si>
  <si>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</si>
  <si>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</si>
  <si>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</si>
  <si>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</si>
  <si>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</si>
  <si>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</si>
  <si>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</si>
  <si>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</si>
  <si>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</si>
  <si>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</si>
  <si>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</si>
  <si>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</si>
  <si>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</si>
  <si>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</si>
  <si>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</si>
  <si>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</si>
  <si>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</si>
  <si>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</si>
  <si>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</si>
  <si>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</si>
  <si>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</si>
  <si>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</si>
  <si>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</si>
  <si>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</si>
  <si>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</si>
  <si>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</si>
  <si>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</si>
  <si>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</si>
  <si>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</si>
  <si>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</si>
  <si>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</si>
  <si>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</si>
  <si>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</si>
  <si>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</si>
  <si>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</si>
  <si>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</si>
  <si>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</si>
  <si>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</si>
  <si>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</si>
  <si>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</si>
  <si>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</si>
  <si>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</si>
  <si>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</si>
  <si>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</si>
  <si>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</si>
  <si>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</si>
  <si>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</si>
  <si>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</si>
  <si>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</si>
  <si>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</si>
  <si>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</si>
  <si>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</si>
  <si>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</si>
  <si>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</si>
  <si>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</si>
  <si>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</si>
  <si>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</si>
  <si>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</si>
  <si>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</si>
  <si>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</si>
  <si>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</si>
  <si>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</si>
  <si>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</si>
  <si>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</si>
  <si>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</si>
  <si>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</si>
  <si>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</si>
  <si>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</si>
  <si>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</si>
  <si>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</si>
  <si>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</si>
  <si>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</si>
  <si>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</si>
  <si>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</si>
  <si>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</si>
  <si>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</si>
  <si>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</si>
  <si>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</si>
  <si>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</si>
  <si>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</si>
  <si>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</si>
  <si>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</si>
  <si>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</si>
  <si>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</si>
  <si>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</si>
  <si>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</si>
  <si>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</si>
  <si>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</si>
  <si>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</si>
  <si>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</si>
  <si>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</si>
  <si>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</si>
  <si>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</si>
  <si>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</si>
  <si>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</si>
  <si>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</si>
  <si>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</si>
  <si>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</si>
  <si>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</si>
  <si>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</si>
  <si>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</si>
  <si>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</si>
  <si>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</si>
  <si>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</si>
  <si>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</si>
  <si>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</si>
  <si>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</si>
  <si>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</si>
  <si>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</si>
  <si>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</si>
  <si>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</si>
  <si>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</si>
  <si>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</si>
  <si>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</si>
  <si>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</si>
  <si>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</si>
  <si>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</si>
  <si>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</si>
  <si>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</si>
  <si>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</si>
  <si>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</si>
  <si>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</si>
  <si>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</si>
  <si>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</si>
  <si>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</si>
  <si>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</si>
  <si>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</si>
  <si>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</si>
  <si>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</si>
  <si>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</si>
  <si>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</si>
  <si>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</si>
  <si>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</si>
  <si>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</si>
  <si>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</si>
  <si>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</si>
  <si>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</si>
  <si>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</si>
  <si>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</si>
  <si>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</si>
  <si>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</si>
  <si>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</si>
  <si>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</si>
  <si>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</si>
  <si>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</si>
  <si>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</si>
  <si>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</si>
  <si>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</si>
  <si>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</si>
  <si>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</si>
  <si>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</si>
  <si>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</si>
  <si>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</si>
  <si>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</si>
  <si>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</si>
  <si>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</si>
  <si>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</si>
  <si>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</si>
  <si>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</si>
  <si>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</si>
  <si>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</si>
  <si>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</si>
  <si>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</si>
  <si>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</si>
  <si>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</si>
  <si>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</si>
  <si>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</si>
  <si>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</si>
  <si>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</si>
  <si>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</si>
  <si>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</si>
  <si>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</si>
  <si>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</si>
  <si>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</si>
  <si>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</si>
  <si>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</si>
  <si>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</si>
  <si>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</si>
  <si>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</si>
  <si>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</si>
  <si>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</si>
  <si>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</si>
  <si>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</si>
  <si>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</si>
  <si>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</si>
  <si>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</si>
  <si>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</si>
  <si>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</si>
  <si>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</si>
  <si>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</si>
  <si>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</si>
  <si>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</si>
  <si>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</si>
  <si>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</si>
  <si>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</si>
  <si>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</si>
  <si>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</si>
  <si>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</si>
  <si>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</si>
  <si>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</si>
  <si>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</si>
  <si>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</si>
  <si>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</si>
  <si>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</si>
  <si>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</si>
  <si>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</si>
  <si>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</si>
  <si>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</si>
  <si>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</si>
  <si>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</si>
  <si>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</si>
  <si>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</si>
  <si>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</si>
  <si>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</si>
  <si>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</si>
  <si>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</si>
  <si>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</si>
  <si>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</si>
  <si>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</si>
  <si>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</si>
  <si>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</si>
  <si>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</si>
  <si>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</si>
  <si>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</si>
  <si>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</si>
  <si>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</si>
  <si>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</si>
  <si>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</si>
  <si>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</si>
  <si>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</si>
  <si>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</si>
  <si>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</si>
  <si>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</si>
  <si>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</si>
  <si>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</si>
  <si>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</si>
  <si>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</si>
  <si>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</si>
  <si>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</si>
  <si>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</si>
  <si>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</si>
  <si>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</si>
  <si>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</si>
  <si>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</si>
  <si>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</si>
  <si>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</si>
  <si>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</si>
  <si>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</si>
  <si>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</si>
  <si>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</si>
  <si>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</si>
  <si>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</si>
  <si>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</si>
  <si>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</si>
  <si>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</si>
  <si>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</si>
  <si>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</si>
  <si>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</si>
  <si>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</si>
  <si>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</si>
  <si>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</si>
  <si>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</si>
  <si>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</si>
  <si>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</si>
  <si>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</si>
  <si>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</si>
  <si>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</si>
  <si>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</si>
  <si>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</si>
  <si>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</si>
  <si>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</si>
  <si>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</si>
  <si>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</si>
  <si>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</si>
  <si>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</si>
  <si>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</si>
  <si>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</si>
  <si>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</si>
  <si>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</si>
  <si>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</si>
  <si>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</si>
  <si>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</si>
  <si>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</si>
  <si>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</si>
  <si>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</si>
  <si>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</si>
  <si>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</si>
  <si>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</si>
  <si>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</si>
  <si>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</si>
  <si>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</si>
  <si>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</si>
  <si>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</si>
  <si>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</si>
  <si>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</si>
  <si>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</si>
  <si>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</si>
  <si>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</si>
  <si>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</si>
  <si>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</si>
  <si>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</si>
  <si>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</si>
  <si>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</si>
  <si>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</si>
  <si>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</si>
  <si>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</si>
  <si>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</si>
  <si>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</si>
  <si>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</si>
  <si>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</si>
  <si>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</si>
  <si>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</si>
  <si>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</si>
  <si>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</si>
  <si>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</si>
  <si>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</si>
  <si>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</si>
  <si>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</si>
  <si>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</si>
  <si>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</si>
  <si>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</si>
  <si>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</si>
  <si>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</si>
  <si>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</si>
  <si>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</si>
  <si>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</si>
  <si>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</si>
  <si>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</si>
  <si>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</si>
  <si>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</si>
  <si>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</si>
  <si>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</si>
  <si>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</si>
  <si>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</si>
  <si>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</si>
  <si>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</si>
  <si>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</si>
  <si>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</si>
  <si>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</si>
  <si>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</si>
  <si>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</si>
  <si>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</si>
  <si>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</si>
  <si>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</si>
  <si>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</si>
  <si>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</si>
  <si>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</si>
  <si>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</si>
  <si>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</si>
  <si>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</si>
  <si>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</si>
  <si>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</si>
  <si>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</si>
  <si>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</si>
  <si>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</si>
  <si>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</si>
  <si>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</si>
  <si>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</si>
  <si>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</si>
  <si>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</si>
  <si>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</si>
  <si>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</si>
  <si>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</si>
  <si>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</si>
  <si>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</si>
  <si>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</si>
  <si>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</si>
  <si>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</si>
  <si>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</si>
  <si>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</si>
  <si>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</si>
  <si>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</si>
  <si>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</si>
  <si>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</si>
  <si>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</si>
  <si>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</si>
  <si>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</si>
  <si>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</si>
  <si>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</si>
  <si>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</si>
  <si>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</si>
  <si>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</si>
  <si>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</si>
  <si>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</si>
  <si>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</si>
  <si>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</si>
  <si>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</si>
  <si>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</si>
  <si>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</si>
  <si>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</si>
  <si>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</si>
  <si>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</si>
  <si>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</si>
  <si>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</si>
  <si>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</si>
  <si>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</si>
  <si>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</si>
  <si>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</si>
  <si>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</si>
  <si>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</si>
  <si>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</si>
  <si>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</si>
  <si>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</si>
  <si>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</si>
  <si>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</si>
  <si>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</si>
  <si>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</si>
  <si>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</si>
  <si>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</si>
  <si>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</si>
  <si>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</si>
  <si>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</si>
  <si>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</si>
  <si>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</si>
  <si>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</si>
  <si>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</si>
  <si>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</si>
  <si>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</si>
  <si>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</si>
  <si>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</si>
  <si>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</si>
  <si>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</si>
  <si>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</si>
  <si>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</si>
  <si>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</si>
  <si>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</si>
  <si>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</si>
  <si>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</si>
  <si>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</si>
  <si>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</si>
  <si>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</si>
  <si>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</si>
  <si>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</si>
  <si>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</si>
  <si>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</si>
  <si>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</si>
  <si>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</si>
  <si>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</si>
  <si>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</si>
  <si>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</si>
  <si>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</si>
  <si>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</si>
  <si>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</si>
  <si>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</si>
  <si>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</si>
  <si>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</si>
  <si>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</si>
  <si>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</si>
  <si>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</si>
  <si>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</si>
  <si>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</si>
  <si>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</si>
  <si>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</si>
  <si>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</si>
  <si>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</si>
  <si>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</si>
  <si>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</si>
  <si>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</si>
  <si>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</si>
  <si>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</si>
  <si>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</si>
  <si>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</si>
  <si>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</si>
  <si>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</si>
  <si>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</si>
  <si>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</si>
  <si>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</si>
  <si>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</si>
  <si>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</si>
  <si>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</si>
  <si>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</si>
  <si>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</si>
  <si>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</si>
  <si>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</si>
  <si>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</si>
  <si>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</si>
  <si>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</si>
  <si>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</si>
  <si>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</si>
  <si>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</si>
  <si>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</si>
  <si>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</si>
  <si>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</si>
  <si>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</si>
  <si>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</si>
  <si>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</si>
  <si>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</si>
  <si>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</si>
  <si>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</si>
  <si>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</si>
  <si>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</si>
  <si>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</si>
  <si>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</si>
  <si>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</si>
  <si>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</si>
  <si>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</si>
  <si>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</si>
  <si>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</si>
  <si>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</si>
  <si>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</si>
  <si>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</si>
  <si>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</si>
  <si>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</si>
  <si>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</si>
  <si>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</si>
  <si>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</si>
  <si>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</si>
  <si>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</si>
  <si>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</si>
  <si>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</si>
  <si>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</si>
  <si>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</si>
  <si>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</si>
  <si>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</si>
  <si>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</si>
  <si>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</si>
  <si>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</si>
  <si>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</si>
  <si>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</si>
  <si>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</si>
  <si>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</si>
  <si>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</si>
  <si>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</si>
  <si>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</si>
  <si>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</si>
  <si>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</si>
  <si>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</si>
  <si>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</si>
  <si>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</si>
  <si>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</si>
  <si>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</si>
  <si>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</si>
  <si>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</si>
  <si>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</si>
  <si>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</si>
  <si>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</si>
  <si>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</si>
  <si>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</si>
  <si>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</si>
  <si>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</si>
  <si>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</si>
  <si>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</si>
  <si>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</si>
  <si>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</si>
  <si>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</si>
  <si>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</si>
  <si>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</si>
  <si>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</si>
  <si>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</si>
  <si>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</si>
  <si>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</si>
  <si>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</si>
  <si>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</si>
  <si>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</si>
  <si>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</si>
  <si>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</si>
  <si>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</si>
  <si>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</si>
  <si>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</si>
  <si>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</si>
  <si>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</si>
  <si>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</si>
  <si>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</si>
  <si>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</si>
  <si>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</si>
  <si>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</si>
  <si>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</si>
  <si>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</si>
  <si>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</si>
  <si>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</si>
  <si>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</si>
  <si>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</si>
  <si>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</si>
  <si>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</si>
  <si>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</si>
  <si>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</si>
  <si>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</si>
  <si>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</si>
  <si>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</si>
  <si>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</si>
  <si>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</si>
  <si>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</si>
  <si>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</si>
  <si>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</si>
  <si>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</si>
  <si>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</si>
  <si>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</si>
  <si>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</si>
  <si>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</si>
  <si>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</si>
  <si>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</si>
  <si>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</si>
  <si>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</si>
  <si>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</si>
  <si>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</si>
  <si>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</si>
  <si>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</si>
  <si>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</si>
  <si>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</si>
  <si>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</si>
  <si>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</si>
  <si>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</si>
  <si>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</si>
  <si>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</si>
  <si>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</si>
  <si>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</si>
  <si>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</si>
  <si>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</si>
  <si>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</si>
  <si>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</si>
  <si>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</si>
  <si>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</si>
  <si>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</si>
  <si>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</si>
  <si>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</si>
  <si>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</si>
  <si>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</si>
  <si>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</si>
  <si>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</si>
  <si>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</si>
  <si>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</si>
  <si>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</si>
  <si>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</si>
  <si>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</si>
  <si>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</si>
  <si>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</si>
  <si>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</si>
  <si>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</si>
  <si>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</si>
  <si>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</si>
  <si>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</si>
  <si>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</si>
  <si>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</si>
  <si>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</si>
  <si>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</si>
  <si>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</si>
  <si>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</si>
  <si>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</si>
  <si>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</si>
  <si>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</si>
  <si>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</si>
  <si>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</si>
  <si>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</si>
  <si>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</si>
  <si>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</si>
  <si>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</si>
  <si>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</si>
  <si>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</si>
  <si>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</si>
  <si>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</si>
  <si>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</si>
  <si>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</si>
  <si>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</si>
  <si>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</si>
  <si>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</si>
  <si>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</si>
  <si>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</si>
  <si>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</si>
  <si>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</si>
  <si>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</si>
  <si>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</si>
  <si>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</si>
  <si>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</si>
  <si>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</si>
  <si>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</si>
  <si>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</si>
  <si>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</si>
  <si>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</si>
  <si>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</si>
  <si>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</si>
  <si>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</si>
  <si>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</si>
  <si>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</si>
  <si>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</si>
  <si>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</si>
  <si>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</si>
  <si>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</si>
  <si>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</si>
  <si>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</si>
  <si>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</si>
  <si>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</si>
  <si>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</si>
  <si>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</si>
  <si>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</si>
  <si>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</si>
  <si>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</si>
  <si>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</si>
  <si>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</si>
  <si>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</si>
  <si>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</si>
  <si>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</si>
  <si>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</si>
  <si>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</si>
  <si>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</si>
  <si>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</si>
  <si>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</si>
  <si>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</si>
  <si>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</si>
  <si>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</si>
  <si>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</si>
  <si>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</si>
  <si>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</si>
  <si>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</si>
  <si>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</si>
  <si>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</si>
  <si>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</si>
  <si>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</si>
  <si>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</si>
  <si>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</si>
  <si>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</si>
  <si>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</si>
  <si>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</si>
  <si>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</si>
  <si>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</si>
  <si>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</si>
  <si>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</si>
  <si>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</si>
  <si>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</si>
  <si>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</si>
  <si>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</si>
  <si>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</si>
  <si>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</si>
  <si>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</si>
  <si>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</si>
  <si>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</si>
  <si>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</si>
  <si>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</si>
  <si>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</si>
  <si>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</si>
  <si>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</si>
  <si>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</si>
  <si>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</si>
  <si>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</si>
  <si>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</si>
  <si>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</si>
  <si>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</si>
  <si>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</si>
  <si>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</si>
  <si>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</si>
  <si>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</si>
  <si>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</si>
  <si>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</si>
  <si>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</si>
  <si>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</si>
  <si>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</si>
  <si>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</si>
  <si>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</si>
  <si>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</si>
  <si>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</si>
  <si>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</si>
  <si>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</si>
  <si>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</si>
  <si>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</si>
  <si>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</si>
  <si>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</si>
  <si>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</si>
  <si>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</si>
  <si>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</si>
  <si>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</si>
  <si>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</si>
  <si>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</si>
  <si>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</si>
  <si>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</si>
  <si>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</si>
  <si>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</si>
  <si>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</si>
  <si>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</si>
  <si>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</si>
  <si>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</si>
  <si>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</si>
  <si>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</si>
  <si>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</si>
  <si>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</si>
  <si>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</si>
  <si>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</si>
  <si>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</si>
  <si>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</si>
  <si>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</si>
  <si>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</si>
  <si>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</si>
  <si>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</si>
  <si>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</si>
  <si>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</si>
  <si>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</si>
  <si>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</si>
  <si>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</si>
  <si>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</si>
  <si>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</si>
  <si>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</si>
  <si>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</si>
  <si>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</si>
  <si>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</si>
  <si>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</si>
  <si>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</si>
  <si>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</si>
  <si>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</si>
  <si>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</si>
  <si>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</si>
  <si>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</si>
  <si>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</si>
  <si>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</si>
  <si>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</si>
  <si>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</si>
  <si>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</si>
  <si>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</si>
  <si>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</si>
  <si>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</si>
  <si>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</si>
  <si>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</si>
  <si>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</si>
  <si>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</si>
  <si>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</si>
  <si>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</si>
  <si>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</si>
  <si>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</si>
  <si>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</si>
  <si>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</si>
  <si>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</si>
  <si>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</si>
  <si>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</si>
  <si>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</si>
  <si>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</si>
  <si>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</si>
  <si>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</si>
  <si>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</si>
  <si>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</si>
  <si>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</si>
  <si>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</si>
  <si>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</si>
  <si>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</si>
  <si>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</si>
  <si>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</si>
  <si>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</si>
  <si>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</si>
  <si>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</si>
  <si>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</si>
  <si>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</si>
  <si>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</si>
  <si>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</si>
  <si>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</si>
  <si>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</si>
  <si>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</si>
  <si>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</si>
  <si>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</si>
  <si>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</si>
  <si>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</si>
  <si>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</si>
  <si>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</si>
  <si>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</si>
  <si>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</si>
  <si>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</si>
  <si>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</si>
  <si>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</si>
  <si>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</si>
  <si>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</si>
  <si>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</si>
  <si>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</si>
  <si>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</si>
  <si>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</si>
  <si>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</si>
  <si>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</si>
  <si>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</si>
  <si>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</si>
  <si>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</si>
  <si>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</si>
  <si>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</si>
  <si>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</si>
  <si>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</si>
  <si>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</si>
  <si>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</si>
  <si>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</si>
  <si>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</si>
  <si>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</si>
  <si>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</si>
  <si>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</si>
  <si>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</si>
  <si>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</si>
  <si>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</si>
  <si>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</si>
  <si>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</si>
  <si>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</si>
  <si>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</si>
  <si>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</si>
  <si>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</si>
  <si>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</si>
  <si>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</si>
  <si>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</si>
  <si>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</si>
  <si>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</si>
  <si>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</si>
  <si>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</si>
  <si>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</si>
  <si>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</si>
  <si>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</si>
  <si>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</si>
  <si>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</si>
  <si>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</si>
  <si>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</si>
  <si>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</si>
  <si>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</si>
  <si>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</si>
  <si>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</si>
  <si>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</si>
  <si>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</si>
  <si>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</si>
  <si>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</si>
  <si>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</si>
  <si>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</si>
  <si>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</si>
  <si>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</si>
  <si>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</si>
  <si>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</si>
  <si>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</si>
  <si>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</si>
  <si>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</si>
  <si>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</si>
  <si>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</si>
  <si>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</si>
  <si>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</si>
  <si>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</si>
  <si>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</si>
  <si>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</si>
  <si>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</si>
  <si>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</si>
  <si>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</si>
  <si>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</si>
  <si>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</si>
  <si>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</si>
  <si>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</si>
  <si>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</si>
  <si>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</si>
  <si>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</si>
  <si>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</si>
  <si>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</si>
  <si>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</si>
  <si>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</si>
  <si>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</si>
  <si>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</si>
  <si>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</si>
  <si>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</si>
  <si>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</si>
  <si>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</si>
  <si>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</si>
  <si>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</si>
  <si>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</si>
  <si>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</si>
  <si>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</si>
  <si>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</si>
  <si>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</si>
  <si>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</si>
  <si>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</si>
  <si>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</si>
  <si>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</si>
  <si>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</si>
  <si>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</si>
  <si>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</si>
  <si>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</si>
  <si>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</si>
  <si>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</si>
  <si>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</si>
  <si>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</si>
  <si>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</si>
  <si>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</si>
  <si>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</si>
  <si>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</si>
  <si>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</si>
  <si>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</si>
  <si>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</si>
  <si>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</si>
  <si>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</si>
  <si>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</si>
  <si>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</si>
  <si>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</si>
  <si>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</si>
  <si>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</si>
  <si>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</si>
  <si>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</si>
  <si>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</si>
  <si>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</si>
  <si>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</si>
  <si>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</si>
  <si>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</si>
  <si>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</si>
  <si>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</si>
  <si>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</si>
  <si>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</si>
  <si>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</si>
  <si>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</si>
  <si>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</si>
  <si>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</si>
  <si>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</si>
  <si>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</si>
  <si>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</si>
  <si>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</si>
  <si>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</si>
  <si>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</si>
  <si>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</si>
  <si>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</si>
  <si>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</si>
  <si>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</si>
  <si>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</si>
  <si>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</si>
  <si>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</si>
  <si>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</si>
  <si>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</si>
  <si>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</si>
  <si>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</si>
  <si>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</si>
  <si>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</si>
  <si>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</si>
  <si>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</si>
  <si>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</si>
  <si>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</si>
  <si>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</si>
  <si>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</si>
  <si>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</si>
  <si>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</si>
  <si>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</si>
  <si>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</si>
  <si>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</si>
  <si>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</si>
  <si>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</si>
  <si>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</si>
  <si>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</si>
  <si>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</si>
  <si>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</si>
  <si>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</si>
  <si>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</si>
  <si>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</si>
  <si>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</si>
  <si>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</si>
  <si>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</si>
  <si>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</si>
  <si>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</si>
  <si>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</si>
  <si>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</si>
  <si>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</si>
  <si>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</si>
  <si>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</si>
  <si>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</si>
  <si>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</si>
  <si>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</si>
  <si>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</si>
  <si>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</si>
  <si>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</si>
  <si>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</si>
  <si>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</si>
  <si>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</si>
  <si>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</si>
  <si>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</si>
  <si>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</si>
  <si>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</si>
  <si>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</si>
  <si>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</si>
  <si>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</si>
  <si>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</si>
  <si>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</si>
  <si>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</si>
  <si>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</si>
  <si>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</si>
  <si>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</si>
  <si>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</si>
  <si>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</si>
  <si>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</si>
  <si>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</si>
  <si>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</si>
  <si>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</si>
  <si>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</si>
  <si>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</si>
  <si>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</si>
  <si>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</si>
  <si>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</si>
  <si>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</si>
  <si>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</si>
  <si>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</si>
  <si>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</si>
  <si>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</si>
  <si>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</si>
  <si>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</si>
  <si>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</si>
  <si>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</si>
  <si>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</si>
  <si>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</si>
  <si>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</si>
  <si>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</si>
  <si>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</si>
  <si>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</si>
  <si>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</si>
  <si>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</si>
  <si>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</si>
  <si>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</si>
  <si>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</si>
  <si>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</si>
  <si>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</si>
  <si>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</si>
  <si>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</si>
  <si>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</si>
  <si>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</si>
  <si>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</si>
  <si>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</si>
  <si>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</si>
  <si>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</si>
  <si>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</si>
  <si>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</si>
  <si>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</si>
  <si>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</si>
  <si>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</si>
  <si>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</si>
  <si>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</si>
  <si>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</si>
  <si>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</si>
  <si>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</si>
  <si>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</si>
  <si>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</si>
  <si>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</si>
  <si>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</si>
  <si>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</si>
  <si>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</si>
  <si>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</si>
  <si>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</si>
  <si>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</si>
  <si>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</si>
  <si>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</si>
  <si>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</si>
  <si>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</si>
  <si>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</si>
  <si>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</si>
  <si>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</si>
  <si>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</si>
  <si>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</si>
  <si>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</si>
  <si>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</si>
  <si>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</si>
  <si>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</si>
  <si>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</si>
  <si>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</si>
  <si>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</si>
  <si>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</si>
  <si>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</si>
  <si>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</si>
  <si>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</si>
  <si>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</si>
  <si>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</si>
  <si>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</si>
  <si>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</si>
  <si>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</si>
  <si>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</si>
  <si>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</si>
  <si>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</si>
  <si>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</si>
  <si>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</si>
  <si>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</si>
  <si>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</si>
  <si>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</si>
  <si>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</si>
  <si>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</si>
  <si>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</si>
  <si>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</si>
  <si>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</si>
  <si>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</si>
  <si>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</si>
  <si>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</si>
  <si>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</si>
  <si>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</si>
  <si>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</si>
  <si>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</si>
  <si>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</si>
  <si>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</si>
  <si>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</si>
  <si>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</si>
  <si>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</si>
  <si>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</si>
  <si>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</si>
  <si>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</si>
  <si>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</si>
  <si>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</si>
  <si>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</si>
  <si>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</si>
  <si>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</si>
  <si>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</si>
  <si>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</si>
  <si>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</si>
  <si>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</si>
  <si>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</si>
  <si>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</si>
  <si>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</si>
  <si>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</si>
  <si>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</si>
  <si>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</si>
  <si>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</si>
  <si>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</si>
  <si>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</si>
  <si>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</si>
  <si>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</si>
  <si>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</si>
  <si>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</si>
  <si>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</si>
  <si>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</si>
  <si>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</si>
  <si>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</si>
  <si>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</si>
  <si>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</si>
  <si>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</si>
  <si>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</si>
  <si>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</si>
  <si>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</si>
  <si>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</si>
  <si>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</si>
  <si>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</si>
  <si>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</si>
  <si>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</si>
  <si>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</si>
  <si>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</si>
  <si>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</si>
  <si>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</si>
  <si>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</si>
  <si>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</si>
  <si>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</si>
  <si>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</si>
  <si>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</si>
  <si>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</si>
  <si>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</si>
  <si>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</si>
  <si>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</si>
  <si>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</si>
  <si>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</si>
  <si>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</si>
  <si>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</si>
  <si>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</si>
  <si>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</si>
  <si>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</si>
  <si>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</si>
  <si>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</si>
  <si>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</si>
  <si>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</si>
  <si>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</si>
  <si>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</si>
  <si>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</si>
  <si>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</si>
  <si>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</si>
  <si>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</si>
  <si>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</si>
  <si>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</si>
  <si>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</si>
  <si>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</si>
  <si>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</si>
  <si>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</si>
  <si>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</si>
  <si>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</si>
  <si>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</si>
  <si>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</si>
  <si>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</si>
  <si>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</si>
  <si>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</si>
  <si>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</si>
  <si>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</si>
  <si>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</si>
  <si>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</si>
  <si>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</si>
  <si>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</si>
  <si>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</si>
  <si>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</si>
  <si>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</si>
  <si>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</si>
  <si>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</si>
  <si>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</si>
  <si>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</si>
  <si>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</si>
  <si>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</si>
  <si>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</si>
  <si>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</si>
  <si>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</si>
  <si>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</si>
  <si>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</si>
  <si>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</si>
  <si>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</si>
  <si>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</si>
  <si>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</si>
  <si>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</si>
  <si>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</si>
  <si>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</si>
  <si>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</si>
  <si>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</si>
  <si>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</si>
  <si>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</si>
  <si>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</si>
  <si>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</si>
  <si>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</si>
  <si>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</si>
  <si>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</si>
  <si>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</si>
  <si>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</si>
  <si>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</si>
  <si>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</si>
  <si>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</si>
  <si>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</si>
  <si>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</si>
  <si>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</si>
  <si>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</si>
  <si>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</si>
  <si>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</si>
  <si>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</si>
  <si>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</si>
  <si>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</si>
  <si>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</si>
  <si>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</si>
  <si>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</si>
  <si>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</si>
  <si>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</si>
  <si>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</si>
  <si>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</si>
  <si>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</si>
  <si>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</si>
  <si>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</si>
  <si>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</si>
  <si>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</si>
  <si>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</si>
  <si>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</si>
  <si>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</si>
  <si>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</si>
  <si>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</si>
  <si>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</si>
  <si>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</si>
  <si>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</si>
  <si>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</si>
  <si>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</si>
  <si>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</si>
  <si>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</si>
  <si>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</si>
  <si>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</si>
  <si>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</si>
  <si>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</si>
  <si>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</si>
  <si>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</si>
  <si>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</si>
  <si>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</si>
  <si>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</si>
  <si>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</si>
  <si>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</si>
  <si>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</si>
  <si>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</si>
  <si>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</si>
  <si>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</si>
  <si>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</si>
  <si>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</si>
  <si>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</si>
  <si>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</si>
  <si>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</si>
  <si>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</si>
  <si>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</si>
  <si>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</si>
  <si>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</si>
  <si>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</si>
  <si>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</si>
  <si>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</si>
  <si>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</si>
  <si>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</si>
  <si>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</si>
  <si>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</si>
  <si>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</si>
  <si>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</si>
  <si>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</si>
  <si>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</si>
  <si>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</si>
  <si>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</si>
  <si>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</si>
  <si>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</si>
  <si>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</si>
  <si>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</si>
  <si>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</si>
  <si>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</si>
  <si>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</si>
  <si>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</si>
  <si>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</si>
  <si>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</si>
  <si>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</si>
  <si>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</si>
  <si>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</si>
  <si>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</si>
  <si>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</si>
  <si>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</si>
  <si>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</si>
  <si>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</si>
  <si>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</si>
  <si>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</si>
  <si>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</si>
  <si>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</si>
  <si>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</si>
  <si>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</si>
  <si>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</si>
  <si>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</si>
  <si>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</si>
  <si>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</si>
  <si>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</si>
  <si>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</si>
  <si>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</si>
  <si>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</si>
  <si>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</si>
  <si>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</si>
  <si>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</si>
  <si>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</si>
  <si>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</si>
  <si>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</si>
  <si>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</si>
  <si>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</si>
  <si>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</si>
  <si>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</si>
  <si>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</si>
  <si>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</si>
  <si>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</si>
  <si>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</si>
  <si>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</si>
  <si>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</si>
  <si>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</si>
  <si>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</si>
  <si>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</si>
  <si>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</si>
  <si>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</si>
  <si>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</si>
  <si>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</si>
  <si>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</si>
  <si>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</si>
  <si>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</si>
  <si>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</si>
  <si>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</si>
  <si>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</si>
  <si>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</si>
  <si>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</si>
  <si>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</si>
  <si>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</si>
  <si>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</si>
  <si>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</si>
  <si>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</si>
  <si>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</si>
  <si>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</si>
  <si>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</si>
  <si>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</si>
  <si>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</si>
  <si>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</si>
  <si>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</si>
  <si>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</si>
  <si>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</si>
  <si>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</si>
  <si>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</si>
  <si>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</si>
  <si>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</si>
  <si>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</si>
  <si>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</si>
  <si>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</si>
  <si>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</si>
  <si>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</si>
  <si>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</si>
  <si>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</si>
  <si>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</si>
  <si>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</si>
  <si>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</si>
  <si>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</si>
  <si>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</si>
  <si>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</si>
  <si>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</si>
  <si>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</si>
  <si>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</si>
  <si>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</si>
  <si>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</si>
  <si>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</si>
  <si>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</si>
  <si>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</si>
  <si>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</si>
  <si>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</si>
  <si>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</si>
  <si>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</si>
  <si>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</si>
  <si>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</si>
  <si>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</si>
  <si>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</si>
  <si>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</si>
  <si>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</si>
  <si>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</si>
  <si>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</si>
  <si>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</si>
  <si>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</si>
  <si>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</si>
  <si>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</si>
  <si>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</si>
  <si>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</si>
  <si>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</si>
  <si>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</si>
  <si>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</si>
  <si>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</si>
  <si>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</si>
  <si>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</si>
  <si>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</si>
  <si>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</si>
  <si>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</si>
  <si>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</si>
  <si>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</si>
  <si>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</si>
  <si>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</si>
  <si>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</si>
  <si>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</si>
  <si>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</si>
  <si>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</si>
  <si>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</si>
  <si>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</si>
  <si>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</si>
  <si>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</si>
  <si>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</si>
  <si>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</si>
  <si>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</si>
  <si>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</si>
  <si>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</si>
  <si>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</si>
  <si>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</si>
  <si>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</si>
  <si>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</si>
  <si>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</si>
  <si>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</si>
  <si>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</si>
  <si>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</si>
  <si>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</si>
  <si>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</si>
  <si>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</si>
  <si>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</si>
  <si>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</si>
  <si>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</si>
  <si>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</si>
  <si>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</si>
  <si>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</si>
  <si>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</si>
  <si>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</si>
  <si>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</si>
  <si>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</si>
  <si>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</si>
  <si>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</si>
  <si>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</si>
  <si>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</si>
  <si>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</si>
  <si>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</si>
  <si>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</si>
  <si>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</si>
  <si>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</si>
  <si>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</si>
  <si>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</si>
  <si>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</si>
  <si>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</si>
  <si>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</si>
  <si>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</si>
  <si>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</si>
  <si>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</si>
  <si>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</si>
  <si>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</si>
  <si>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</si>
  <si>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</si>
  <si>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</si>
  <si>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</si>
  <si>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</si>
  <si>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</si>
  <si>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</si>
  <si>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</si>
  <si>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</si>
  <si>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</si>
  <si>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</si>
  <si>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</si>
  <si>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</si>
  <si>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</si>
  <si>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</si>
  <si>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</si>
  <si>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</si>
  <si>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</si>
  <si>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</si>
  <si>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</si>
  <si>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</si>
  <si>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</si>
  <si>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</si>
  <si>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</si>
  <si>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</si>
  <si>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</si>
  <si>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</si>
  <si>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</si>
  <si>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</si>
  <si>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</si>
  <si>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</si>
  <si>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</si>
  <si>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</si>
  <si>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</si>
  <si>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</si>
  <si>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</si>
  <si>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</si>
  <si>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</si>
  <si>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</si>
  <si>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</si>
  <si>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</si>
  <si>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</si>
  <si>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</si>
  <si>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</si>
  <si>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</si>
  <si>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</si>
  <si>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</si>
  <si>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</si>
  <si>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</si>
  <si>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</si>
  <si>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</si>
  <si>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</si>
  <si>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</si>
  <si>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</si>
  <si>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</si>
  <si>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</si>
  <si>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</si>
  <si>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</si>
  <si>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</si>
  <si>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</si>
  <si>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</si>
  <si>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</si>
  <si>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</si>
  <si>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</si>
  <si>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</si>
  <si>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</si>
  <si>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</si>
  <si>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</si>
  <si>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</si>
  <si>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</si>
  <si>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</si>
  <si>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</si>
  <si>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</si>
  <si>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</si>
  <si>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</si>
  <si>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</si>
  <si>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</si>
  <si>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</si>
  <si>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</si>
  <si>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</si>
  <si>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</si>
  <si>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</si>
  <si>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</si>
  <si>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</si>
  <si>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</si>
  <si>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</si>
  <si>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</si>
  <si>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</si>
  <si>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</si>
  <si>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</si>
  <si>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</si>
  <si>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</si>
  <si>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</si>
  <si>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</si>
  <si>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</si>
  <si>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</si>
  <si>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</si>
  <si>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</si>
  <si>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</si>
  <si>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</si>
  <si>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</si>
  <si>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</si>
  <si>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</si>
  <si>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</si>
  <si>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</si>
  <si>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</si>
  <si>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</si>
  <si>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</si>
  <si>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</si>
  <si>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</si>
  <si>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</si>
  <si>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</si>
  <si>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</si>
  <si>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</si>
  <si>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</si>
  <si>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</si>
  <si>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</si>
  <si>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</si>
  <si>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</si>
  <si>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</si>
  <si>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</si>
  <si>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</si>
  <si>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</si>
  <si>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</si>
  <si>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</si>
  <si>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</si>
  <si>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</si>
  <si>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</si>
  <si>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</si>
  <si>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</si>
  <si>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</si>
  <si>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</si>
  <si>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</si>
  <si>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</si>
  <si>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</si>
  <si>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</si>
  <si>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</si>
  <si>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</si>
  <si>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</si>
  <si>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</si>
  <si>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</si>
  <si>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</si>
  <si>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</si>
  <si>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</si>
  <si>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</si>
  <si>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</si>
  <si>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</si>
  <si>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</si>
  <si>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</si>
  <si>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</si>
  <si>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</si>
  <si>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</si>
  <si>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</si>
  <si>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</si>
  <si>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</si>
  <si>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</si>
  <si>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</si>
  <si>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</si>
  <si>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</si>
  <si>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</si>
  <si>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</si>
  <si>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</si>
  <si>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</si>
  <si>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</si>
  <si>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</si>
  <si>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</si>
  <si>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</si>
  <si>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</si>
  <si>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</si>
  <si>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</si>
  <si>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</si>
  <si>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</si>
  <si>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</si>
  <si>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</si>
  <si>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</si>
  <si>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</si>
  <si>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</si>
  <si>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</si>
  <si>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</si>
  <si>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</si>
  <si>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</si>
  <si>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</si>
  <si>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</si>
  <si>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</si>
  <si>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</si>
  <si>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</si>
  <si>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</si>
  <si>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</si>
  <si>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</si>
  <si>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</si>
  <si>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</si>
  <si>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</si>
  <si>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</si>
  <si>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</si>
  <si>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</si>
  <si>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</si>
  <si>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</si>
  <si>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</si>
  <si>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</si>
  <si>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</si>
  <si>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</si>
  <si>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</si>
  <si>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</si>
  <si>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</si>
  <si>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</si>
  <si>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</si>
  <si>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</si>
  <si>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</si>
  <si>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</si>
  <si>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</si>
  <si>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</si>
  <si>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</si>
  <si>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</si>
  <si>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</si>
  <si>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</si>
  <si>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</si>
  <si>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</si>
  <si>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</si>
  <si>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</si>
  <si>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</si>
  <si>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</si>
  <si>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</si>
  <si>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</si>
  <si>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</si>
  <si>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</si>
  <si>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</si>
  <si>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</si>
  <si>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</si>
  <si>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</si>
  <si>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</si>
  <si>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</si>
  <si>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</si>
  <si>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</si>
  <si>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</si>
  <si>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</si>
  <si>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</si>
  <si>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</si>
  <si>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</si>
  <si>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</si>
  <si>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</si>
  <si>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</si>
  <si>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</si>
  <si>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</si>
  <si>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</si>
  <si>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</si>
  <si>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</si>
  <si>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</si>
  <si>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</si>
  <si>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</si>
  <si>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</si>
  <si>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</si>
  <si>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</si>
  <si>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</si>
  <si>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</si>
  <si>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</si>
  <si>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</si>
  <si>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</si>
  <si>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</si>
  <si>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</si>
  <si>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</si>
  <si>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</si>
  <si>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</si>
  <si>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</si>
  <si>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</si>
  <si>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</si>
  <si>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</si>
  <si>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</si>
  <si>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</si>
  <si>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</si>
  <si>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</si>
  <si>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</si>
  <si>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</si>
  <si>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</si>
  <si>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</si>
  <si>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</si>
  <si>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</si>
  <si>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</si>
  <si>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</si>
  <si>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</si>
  <si>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</si>
  <si>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</si>
  <si>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</si>
  <si>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</si>
  <si>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</si>
  <si>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</si>
  <si>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</si>
  <si>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</si>
  <si>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</si>
  <si>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</si>
  <si>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</si>
  <si>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</si>
  <si>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</si>
  <si>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</si>
  <si>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</si>
  <si>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</si>
  <si>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</si>
  <si>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</si>
  <si>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</si>
  <si>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</si>
  <si>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</si>
  <si>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</si>
  <si>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</si>
  <si>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</si>
  <si>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</si>
  <si>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</si>
  <si>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</si>
  <si>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</si>
  <si>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</si>
  <si>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</si>
  <si>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</si>
  <si>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</si>
  <si>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</si>
  <si>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</si>
  <si>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</si>
  <si>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</si>
  <si>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</si>
  <si>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</si>
  <si>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</si>
  <si>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</si>
  <si>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</si>
  <si>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</si>
  <si>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</si>
  <si>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</si>
  <si>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</si>
  <si>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</si>
  <si>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</si>
  <si>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</si>
  <si>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</si>
  <si>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</si>
  <si>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</si>
  <si>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</si>
  <si>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</si>
  <si>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</si>
  <si>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</si>
  <si>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</si>
  <si>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</si>
  <si>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</si>
  <si>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</si>
  <si>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</si>
  <si>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</si>
  <si>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</si>
  <si>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</si>
  <si>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</si>
  <si>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</si>
  <si>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</si>
  <si>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</si>
  <si>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</si>
  <si>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</si>
  <si>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</si>
  <si>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</si>
  <si>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</si>
  <si>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</si>
  <si>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</si>
  <si>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</si>
  <si>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</si>
  <si>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</si>
  <si>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</si>
  <si>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</si>
  <si>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</si>
  <si>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</si>
  <si>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</si>
  <si>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</si>
  <si>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</si>
  <si>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</si>
  <si>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</si>
  <si>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</si>
  <si>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</si>
  <si>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</si>
  <si>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</si>
  <si>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</si>
  <si>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</si>
  <si>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</si>
  <si>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</si>
  <si>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</si>
  <si>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</si>
  <si>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</si>
  <si>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</si>
  <si>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</si>
  <si>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</si>
  <si>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</si>
  <si>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</si>
  <si>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</si>
  <si>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</si>
  <si>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</si>
  <si>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</si>
  <si>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</si>
  <si>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</si>
  <si>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</si>
  <si>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</si>
  <si>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</si>
  <si>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</si>
  <si>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</si>
  <si>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</si>
  <si>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</si>
  <si>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</si>
  <si>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</si>
  <si>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</si>
  <si>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</si>
  <si>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</si>
  <si>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</si>
  <si>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</si>
  <si>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</si>
  <si>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</si>
  <si>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</si>
  <si>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</si>
  <si>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</si>
  <si>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</si>
  <si>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</si>
  <si>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</si>
  <si>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</si>
  <si>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</si>
  <si>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</si>
  <si>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</si>
  <si>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</si>
  <si>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</si>
  <si>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</si>
  <si>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</si>
  <si>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</si>
  <si>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</si>
  <si>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</si>
  <si>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</si>
  <si>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</si>
  <si>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</si>
  <si>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</si>
  <si>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</si>
  <si>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</si>
  <si>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</si>
  <si>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</si>
  <si>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</si>
  <si>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</si>
  <si>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</si>
  <si>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</si>
  <si>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</si>
  <si>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</si>
  <si>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</si>
  <si>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</si>
  <si>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</si>
  <si>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</si>
  <si>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</si>
  <si>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</si>
  <si>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</si>
  <si>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</si>
  <si>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</si>
  <si>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</si>
  <si>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</si>
  <si>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</si>
  <si>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</si>
  <si>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</si>
  <si>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</si>
  <si>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</si>
  <si>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</si>
  <si>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</si>
  <si>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</si>
  <si>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</si>
  <si>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</si>
  <si>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</si>
  <si>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</si>
  <si>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</si>
  <si>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</si>
  <si>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</si>
  <si>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</si>
  <si>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</si>
  <si>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</si>
  <si>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</si>
  <si>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</si>
  <si>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</si>
  <si>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</si>
  <si>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</si>
  <si>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</si>
  <si>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</si>
  <si>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</si>
  <si>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</si>
  <si>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</si>
  <si>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</si>
  <si>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</si>
  <si>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</si>
  <si>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</si>
  <si>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</si>
  <si>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</si>
  <si>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</si>
  <si>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</si>
  <si>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</si>
  <si>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</si>
  <si>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</si>
  <si>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</si>
  <si>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</si>
  <si>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</si>
  <si>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</si>
  <si>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</si>
  <si>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</si>
  <si>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</si>
  <si>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</si>
  <si>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</si>
  <si>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</si>
  <si>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</si>
  <si>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</si>
  <si>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</si>
  <si>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</si>
  <si>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</si>
  <si>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</si>
  <si>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</si>
  <si>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</si>
  <si>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</si>
  <si>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</si>
  <si>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</si>
  <si>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</si>
  <si>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</si>
  <si>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</si>
  <si>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</si>
  <si>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</si>
  <si>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</si>
  <si>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</si>
  <si>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</si>
  <si>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</si>
  <si>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</si>
  <si>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</si>
  <si>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</si>
  <si>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</si>
  <si>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</si>
  <si>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</si>
  <si>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</si>
  <si>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</si>
  <si>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</si>
  <si>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</si>
  <si>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</si>
  <si>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</si>
  <si>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</si>
  <si>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</si>
  <si>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</si>
  <si>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</si>
  <si>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</si>
  <si>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</si>
  <si>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</si>
  <si>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</si>
  <si>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</si>
  <si>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</si>
  <si>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</si>
  <si>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</si>
  <si>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</si>
  <si>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</si>
  <si>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</si>
  <si>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</si>
  <si>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</si>
  <si>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</si>
  <si>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</si>
  <si>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</si>
  <si>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</si>
  <si>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</si>
  <si>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</si>
  <si>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</si>
  <si>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</si>
  <si>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</si>
  <si>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</si>
  <si>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</si>
  <si>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</si>
  <si>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</si>
  <si>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</si>
  <si>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</si>
  <si>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</si>
  <si>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</si>
  <si>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</si>
  <si>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</si>
  <si>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</si>
  <si>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</si>
  <si>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</si>
  <si>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</si>
  <si>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</si>
  <si>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</si>
  <si>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</si>
  <si>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</si>
  <si>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</si>
  <si>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</si>
  <si>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</si>
  <si>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</si>
  <si>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</si>
  <si>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</si>
  <si>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</si>
  <si>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</si>
  <si>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</si>
  <si>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</si>
  <si>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</si>
  <si>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</si>
  <si>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</si>
  <si>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</si>
  <si>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</si>
  <si>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</si>
  <si>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</si>
  <si>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</si>
  <si>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</si>
  <si>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</si>
  <si>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</si>
  <si>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</si>
  <si>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</si>
  <si>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</si>
  <si>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</si>
  <si>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</si>
  <si>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</si>
  <si>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</si>
  <si>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</si>
  <si>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</si>
  <si>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</si>
  <si>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</si>
  <si>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</si>
  <si>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</si>
  <si>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</si>
  <si>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</si>
  <si>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</si>
  <si>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</si>
  <si>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</si>
  <si>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</si>
  <si>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</si>
  <si>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</si>
  <si>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</si>
  <si>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</si>
  <si>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</si>
  <si>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</si>
  <si>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</si>
  <si>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</si>
  <si>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</si>
  <si>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</si>
  <si>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</si>
  <si>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</si>
  <si>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</si>
  <si>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</si>
  <si>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</si>
  <si>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</si>
  <si>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</si>
  <si>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</si>
  <si>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</si>
  <si>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</si>
  <si>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</si>
  <si>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</si>
  <si>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</si>
  <si>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</si>
  <si>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</si>
  <si>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</si>
  <si>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</si>
  <si>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</si>
  <si>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</si>
  <si>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</si>
  <si>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</si>
  <si>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</si>
  <si>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</si>
  <si>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</si>
  <si>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</si>
  <si>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</si>
  <si>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</si>
  <si>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</si>
  <si>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</si>
  <si>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</si>
  <si>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</si>
  <si>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</si>
  <si>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</si>
  <si>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</si>
  <si>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</si>
  <si>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</si>
  <si>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</si>
  <si>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</si>
  <si>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</si>
  <si>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</si>
  <si>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</si>
  <si>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</si>
  <si>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</si>
  <si>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</si>
  <si>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</si>
  <si>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</si>
  <si>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</si>
  <si>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</si>
  <si>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</si>
  <si>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</si>
  <si>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</si>
  <si>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</si>
  <si>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</si>
  <si>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</si>
  <si>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</si>
  <si>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</si>
  <si>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</si>
  <si>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</si>
  <si>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</si>
  <si>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</si>
  <si>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</si>
  <si>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</si>
  <si>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</si>
  <si>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</si>
  <si>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</si>
  <si>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</si>
  <si>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</si>
  <si>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</si>
  <si>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</si>
  <si>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</si>
  <si>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</si>
  <si>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</si>
  <si>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</si>
  <si>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</si>
  <si>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</si>
  <si>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</si>
  <si>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</si>
  <si>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</si>
  <si>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</si>
  <si>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</si>
  <si>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</si>
  <si>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</si>
  <si>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</si>
  <si>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</si>
  <si>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</si>
  <si>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</si>
  <si>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</si>
  <si>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</si>
  <si>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</si>
  <si>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</si>
  <si>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</si>
  <si>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</si>
  <si>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</si>
  <si>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</si>
  <si>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</si>
  <si>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</si>
  <si>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</si>
  <si>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</si>
  <si>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</si>
  <si>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</si>
  <si>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</si>
  <si>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</si>
  <si>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</si>
  <si>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</si>
  <si>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</si>
  <si>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</si>
  <si>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</si>
  <si>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</si>
  <si>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</si>
  <si>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</si>
  <si>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</si>
  <si>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</si>
  <si>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</si>
  <si>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</si>
  <si>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</si>
  <si>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</si>
  <si>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</si>
  <si>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</si>
  <si>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</si>
  <si>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</si>
  <si>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</si>
  <si>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</si>
  <si>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</si>
  <si>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</si>
  <si>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</si>
  <si>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</si>
  <si>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</si>
  <si>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</si>
  <si>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</si>
  <si>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</si>
  <si>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</si>
  <si>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</si>
  <si>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</si>
  <si>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</si>
  <si>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</si>
  <si>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</si>
  <si>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</si>
  <si>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</si>
  <si>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</si>
  <si>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</si>
  <si>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</si>
  <si>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</si>
  <si>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</si>
  <si>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</si>
  <si>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</si>
  <si>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</si>
  <si>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</si>
  <si>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</si>
  <si>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</si>
  <si>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</si>
  <si>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</si>
  <si>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</si>
  <si>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</si>
  <si>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</si>
  <si>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</si>
  <si>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</si>
  <si>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</si>
  <si>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</si>
  <si>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</si>
  <si>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</si>
  <si>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</si>
  <si>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</si>
  <si>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</si>
  <si>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</si>
  <si>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</si>
  <si>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</si>
  <si>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</si>
  <si>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</si>
  <si>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</si>
  <si>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</si>
  <si>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</si>
  <si>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</si>
  <si>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</si>
  <si>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</si>
  <si>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</si>
  <si>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</si>
  <si>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</si>
  <si>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</si>
  <si>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</si>
  <si>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</si>
  <si>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</si>
  <si>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</si>
  <si>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</si>
  <si>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</si>
  <si>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</si>
  <si>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</si>
  <si>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</si>
  <si>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</si>
  <si>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</si>
  <si>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</si>
  <si>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</si>
  <si>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</si>
  <si>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</si>
  <si>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</si>
  <si>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</si>
  <si>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</si>
  <si>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</si>
  <si>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</si>
  <si>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</si>
  <si>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</si>
  <si>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</si>
  <si>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</si>
  <si>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</si>
  <si>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</si>
  <si>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</si>
  <si>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</si>
  <si>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</si>
  <si>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</si>
  <si>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</si>
  <si>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</si>
  <si>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</si>
  <si>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</si>
  <si>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</si>
  <si>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</si>
  <si>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</si>
  <si>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</si>
  <si>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</si>
  <si>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</si>
  <si>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</si>
  <si>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</si>
  <si>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</si>
  <si>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</si>
  <si>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</si>
  <si>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</si>
  <si>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</si>
  <si>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</si>
  <si>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</si>
  <si>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</si>
  <si>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</si>
  <si>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</si>
  <si>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</si>
  <si>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</si>
  <si>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</si>
  <si>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</si>
  <si>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</si>
  <si>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</si>
  <si>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</si>
  <si>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</si>
  <si>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</si>
  <si>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</si>
  <si>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</si>
  <si>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</si>
  <si>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</si>
  <si>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</si>
  <si>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</si>
  <si>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</si>
  <si>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</si>
  <si>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</si>
  <si>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</si>
  <si>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</si>
  <si>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</si>
  <si>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</si>
  <si>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</si>
  <si>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</si>
  <si>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</si>
  <si>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</si>
  <si>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</si>
  <si>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</si>
  <si>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</si>
  <si>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</si>
  <si>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</si>
  <si>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</si>
  <si>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</si>
  <si>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</si>
  <si>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</si>
  <si>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</si>
  <si>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</si>
  <si>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</si>
  <si>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</si>
  <si>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</si>
  <si>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</si>
  <si>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</si>
  <si>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</si>
  <si>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</si>
  <si>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</si>
  <si>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</si>
  <si>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</si>
  <si>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</si>
  <si>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</si>
  <si>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</si>
  <si>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</si>
  <si>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</si>
  <si>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</si>
  <si>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</si>
  <si>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</si>
  <si>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</si>
  <si>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</si>
  <si>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</si>
  <si>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</si>
  <si>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</si>
  <si>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</si>
  <si>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</si>
  <si>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</si>
  <si>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</si>
  <si>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</si>
  <si>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</si>
  <si>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</si>
  <si>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</si>
  <si>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</si>
  <si>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</si>
  <si>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</si>
  <si>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</si>
  <si>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</si>
  <si>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</si>
  <si>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</si>
  <si>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</si>
  <si>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</si>
  <si>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</si>
  <si>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</si>
  <si>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</si>
  <si>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</si>
  <si>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</si>
  <si>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</si>
  <si>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</si>
  <si>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</si>
  <si>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</si>
  <si>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</si>
  <si>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</si>
  <si>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</si>
  <si>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</si>
  <si>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</si>
  <si>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</si>
  <si>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</si>
  <si>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</si>
  <si>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</si>
  <si>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</si>
  <si>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</si>
  <si>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</si>
  <si>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</si>
  <si>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</si>
  <si>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</si>
  <si>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</si>
  <si>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</si>
  <si>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</si>
  <si>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</si>
  <si>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</si>
  <si>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</si>
  <si>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</si>
  <si>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</si>
  <si>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</si>
  <si>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</si>
  <si>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</si>
  <si>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</si>
  <si>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</si>
  <si>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</si>
  <si>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</si>
  <si>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</si>
  <si>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</si>
  <si>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</si>
  <si>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</si>
  <si>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</si>
  <si>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</si>
  <si>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</si>
  <si>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</si>
  <si>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</si>
  <si>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</si>
  <si>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</si>
  <si>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</si>
  <si>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</si>
  <si>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</si>
  <si>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</si>
  <si>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</si>
  <si>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</si>
  <si>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</si>
  <si>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</si>
  <si>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</si>
  <si>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</si>
  <si>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</si>
  <si>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</si>
  <si>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</si>
  <si>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</si>
  <si>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</si>
  <si>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</si>
  <si>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</si>
  <si>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</si>
  <si>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</si>
  <si>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</si>
  <si>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</si>
  <si>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</si>
  <si>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</si>
  <si>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</si>
  <si>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</si>
  <si>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</si>
  <si>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</si>
  <si>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</si>
  <si>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</si>
  <si>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</si>
  <si>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</si>
  <si>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</si>
  <si>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</si>
  <si>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</si>
  <si>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</si>
  <si>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</si>
  <si>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</si>
  <si>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</si>
  <si>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</si>
  <si>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</si>
  <si>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</si>
  <si>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</si>
  <si>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</si>
  <si>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</si>
  <si>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</si>
  <si>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</si>
  <si>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</si>
  <si>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</si>
  <si>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</si>
  <si>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</si>
  <si>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</si>
  <si>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</si>
  <si>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</si>
  <si>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</si>
  <si>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</si>
  <si>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</si>
  <si>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</si>
  <si>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</si>
  <si>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</si>
  <si>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</si>
  <si>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</si>
  <si>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</si>
  <si>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</si>
  <si>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</si>
  <si>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</si>
  <si>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</si>
  <si>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</si>
  <si>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</si>
  <si>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</si>
  <si>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</si>
  <si>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</si>
  <si>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</si>
  <si>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</si>
  <si>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</si>
  <si>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</si>
  <si>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</si>
  <si>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</si>
  <si>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</si>
  <si>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</si>
  <si>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</si>
  <si>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</si>
  <si>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</si>
  <si>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</si>
  <si>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</si>
  <si>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</si>
  <si>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</si>
  <si>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</si>
  <si>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</si>
  <si>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</si>
  <si>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</si>
  <si>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</si>
  <si>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</si>
  <si>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</si>
  <si>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</si>
  <si>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</si>
  <si>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</si>
  <si>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</si>
  <si>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</si>
  <si>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</si>
  <si>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</si>
  <si>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</si>
  <si>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</si>
  <si>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</si>
  <si>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</si>
  <si>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</si>
  <si>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</si>
  <si>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</si>
  <si>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</si>
  <si>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</si>
  <si>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</si>
  <si>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</si>
  <si>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</si>
  <si>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</si>
  <si>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</si>
  <si>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</si>
  <si>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</si>
  <si>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</si>
  <si>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</si>
  <si>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</si>
  <si>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</si>
  <si>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</si>
  <si>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</si>
  <si>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</si>
  <si>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</si>
  <si>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</si>
  <si>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</si>
  <si>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</si>
  <si>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</si>
  <si>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</si>
  <si>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</si>
  <si>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</si>
  <si>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</si>
  <si>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</si>
  <si>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</si>
  <si>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</si>
  <si>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</si>
  <si>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</si>
  <si>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</si>
  <si>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</si>
  <si>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</si>
  <si>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</si>
  <si>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</si>
  <si>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</si>
  <si>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</si>
  <si>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</si>
  <si>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</si>
  <si>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</si>
  <si>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</si>
  <si>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</si>
  <si>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</si>
  <si>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</si>
  <si>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</si>
  <si>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</si>
  <si>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</si>
  <si>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</si>
  <si>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</si>
  <si>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</si>
  <si>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</si>
  <si>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</si>
  <si>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</si>
  <si>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</si>
  <si>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</si>
  <si>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</si>
  <si>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</si>
  <si>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</si>
  <si>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</si>
  <si>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</si>
  <si>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</si>
  <si>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</si>
  <si>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</si>
  <si>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</si>
  <si>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</si>
  <si>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</si>
  <si>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</si>
  <si>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</si>
  <si>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</si>
  <si>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</si>
  <si>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</si>
  <si>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</si>
  <si>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</si>
  <si>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</si>
  <si>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</si>
  <si>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</si>
  <si>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</si>
  <si>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</si>
  <si>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</si>
  <si>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</si>
  <si>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</si>
  <si>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</si>
  <si>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</si>
  <si>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</si>
  <si>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</si>
  <si>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</si>
  <si>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</si>
  <si>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</si>
  <si>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</si>
  <si>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</si>
  <si>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</si>
  <si>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</si>
  <si>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</si>
  <si>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</si>
  <si>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</si>
  <si>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</si>
  <si>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</si>
  <si>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</si>
  <si>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</si>
  <si>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</si>
  <si>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</si>
  <si>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</si>
  <si>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</si>
  <si>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</si>
  <si>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</si>
  <si>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</si>
  <si>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</si>
  <si>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</si>
  <si>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</si>
  <si>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</si>
  <si>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</si>
  <si>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</si>
  <si>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</si>
  <si>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</si>
  <si>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</si>
  <si>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</si>
  <si>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</si>
  <si>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</si>
  <si>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</si>
  <si>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</si>
  <si>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</si>
  <si>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</si>
  <si>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</si>
  <si>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</si>
  <si>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</si>
  <si>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</si>
  <si>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</si>
  <si>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</si>
  <si>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</si>
  <si>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</si>
  <si>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</si>
  <si>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</si>
  <si>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</si>
  <si>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</si>
  <si>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</si>
  <si>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</si>
  <si>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</si>
  <si>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</si>
  <si>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</si>
  <si>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</si>
  <si>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</si>
  <si>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</si>
  <si>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</si>
  <si>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</si>
  <si>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</si>
  <si>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</si>
  <si>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</si>
  <si>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</si>
  <si>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</si>
  <si>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</si>
  <si>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</si>
  <si>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</si>
  <si>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</si>
  <si>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</si>
  <si>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</si>
  <si>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</si>
  <si>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</si>
  <si>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</si>
  <si>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</si>
  <si>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</si>
  <si>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</si>
  <si>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</si>
  <si>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</si>
  <si>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</si>
  <si>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</si>
  <si>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</si>
  <si>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</si>
  <si>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</si>
  <si>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</si>
  <si>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</si>
  <si>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</si>
  <si>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</si>
  <si>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</si>
  <si>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</si>
  <si>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</si>
  <si>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</si>
  <si>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</si>
  <si>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</si>
  <si>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</si>
  <si>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</si>
  <si>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</si>
  <si>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</si>
  <si>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</si>
  <si>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</si>
  <si>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</si>
  <si>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</si>
  <si>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</si>
  <si>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</si>
  <si>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</si>
  <si>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</si>
  <si>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</si>
  <si>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</si>
  <si>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</si>
  <si>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</si>
  <si>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</si>
  <si>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</si>
  <si>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</si>
  <si>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</si>
  <si>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</si>
  <si>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</si>
  <si>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</si>
  <si>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</si>
  <si>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</si>
  <si>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</si>
  <si>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</si>
  <si>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</si>
  <si>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</si>
  <si>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</si>
  <si>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</si>
  <si>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</si>
  <si>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</si>
  <si>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</si>
  <si>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</si>
  <si>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</si>
  <si>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</si>
  <si>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</si>
  <si>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</si>
  <si>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</si>
  <si>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</si>
  <si>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</si>
  <si>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</si>
  <si>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</si>
  <si>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</si>
  <si>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</si>
  <si>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</si>
  <si>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</si>
  <si>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</si>
  <si>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</si>
  <si>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</si>
  <si>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</si>
  <si>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</si>
  <si>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</si>
  <si>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</si>
  <si>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</si>
  <si>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</si>
  <si>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</si>
  <si>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</si>
  <si>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</si>
  <si>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</si>
  <si>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</si>
  <si>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</si>
  <si>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</si>
  <si>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</si>
  <si>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</si>
  <si>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</si>
  <si>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</si>
  <si>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</si>
  <si>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</si>
  <si>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</si>
  <si>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</si>
  <si>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</si>
  <si>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</si>
  <si>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</si>
  <si>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</si>
  <si>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</si>
  <si>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</si>
  <si>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</si>
  <si>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</si>
  <si>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</si>
  <si>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</si>
  <si>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</si>
  <si>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</si>
  <si>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</si>
  <si>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</si>
  <si>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</si>
  <si>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</si>
  <si>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</si>
  <si>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</si>
  <si>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</si>
  <si>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</si>
  <si>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</si>
  <si>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</si>
  <si>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</si>
  <si>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</si>
  <si>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</si>
  <si>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</si>
  <si>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</si>
  <si>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</si>
  <si>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</si>
  <si>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</si>
  <si>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</si>
  <si>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</si>
  <si>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</si>
  <si>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</si>
  <si>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</si>
  <si>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</si>
  <si>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</si>
  <si>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</si>
  <si>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</si>
  <si>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</si>
  <si>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</si>
  <si>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</si>
  <si>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</si>
  <si>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</si>
  <si>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</si>
  <si>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</si>
  <si>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</si>
  <si>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</si>
  <si>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</si>
  <si>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</si>
  <si>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</si>
  <si>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</si>
  <si>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</si>
  <si>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</si>
  <si>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</si>
  <si>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</si>
  <si>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</si>
  <si>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</si>
  <si>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</si>
  <si>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</si>
  <si>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</si>
  <si>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</si>
  <si>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</si>
  <si>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</si>
  <si>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</si>
  <si>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</si>
  <si>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</si>
  <si>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</si>
  <si>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</si>
  <si>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</si>
  <si>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</si>
  <si>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</si>
  <si>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</si>
  <si>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</si>
  <si>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</si>
  <si>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</si>
  <si>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</si>
  <si>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</si>
  <si>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</si>
  <si>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</si>
  <si>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</si>
  <si>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</si>
  <si>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</si>
  <si>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</si>
  <si>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</si>
  <si>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</si>
  <si>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</si>
  <si>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</si>
  <si>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</si>
  <si>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</si>
  <si>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</si>
  <si>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</si>
  <si>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</si>
  <si>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</si>
  <si>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</si>
  <si>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</si>
  <si>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</si>
  <si>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</si>
  <si>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</si>
  <si>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</si>
  <si>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</si>
  <si>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</si>
  <si>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</si>
  <si>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</si>
  <si>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</si>
  <si>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</si>
  <si>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</si>
  <si>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</si>
  <si>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</si>
  <si>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</si>
  <si>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</si>
  <si>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</si>
  <si>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</si>
  <si>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</si>
  <si>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</si>
  <si>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</si>
  <si>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</si>
  <si>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</si>
  <si>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</si>
  <si>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</si>
  <si>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</si>
  <si>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</si>
  <si>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</si>
  <si>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</si>
  <si>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</si>
  <si>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</si>
  <si>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</si>
  <si>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</si>
  <si>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</si>
  <si>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</si>
  <si>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</si>
  <si>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</si>
  <si>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</si>
  <si>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</si>
  <si>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</si>
  <si>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</si>
  <si>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</si>
  <si>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</si>
  <si>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</si>
  <si>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</si>
  <si>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</si>
  <si>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</si>
  <si>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</si>
  <si>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</si>
  <si>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</si>
  <si>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</si>
  <si>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</si>
  <si>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</si>
  <si>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</si>
  <si>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</si>
  <si>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</si>
  <si>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</si>
  <si>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</si>
  <si>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</si>
  <si>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</si>
  <si>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</si>
  <si>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</si>
  <si>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</si>
  <si>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</si>
  <si>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</si>
  <si>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</si>
  <si>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</si>
  <si>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</si>
  <si>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</si>
  <si>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</si>
  <si>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</si>
  <si>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</si>
  <si>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</si>
  <si>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</si>
  <si>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</si>
  <si>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</si>
  <si>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</si>
  <si>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</si>
  <si>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</si>
  <si>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</si>
  <si>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</si>
  <si>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</si>
  <si>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</si>
  <si>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</si>
  <si>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</si>
  <si>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</si>
  <si>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</si>
  <si>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</si>
  <si>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</si>
  <si>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</si>
  <si>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</si>
  <si>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</si>
  <si>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</si>
  <si>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</si>
  <si>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</si>
  <si>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</si>
  <si>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</si>
  <si>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</si>
  <si>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</si>
  <si>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</si>
  <si>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</si>
  <si>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</si>
  <si>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</si>
  <si>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</si>
  <si>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</si>
  <si>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</si>
  <si>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</si>
  <si>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</si>
  <si>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</si>
  <si>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</si>
  <si>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</si>
  <si>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</si>
  <si>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</si>
  <si>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</si>
  <si>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</si>
  <si>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</si>
  <si>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</si>
  <si>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</si>
  <si>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</si>
  <si>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</si>
  <si>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</si>
  <si>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</si>
  <si>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</si>
  <si>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</si>
  <si>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</si>
  <si>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</si>
  <si>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</si>
  <si>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</si>
  <si>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</si>
  <si>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</si>
  <si>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</si>
  <si>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</si>
  <si>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</si>
  <si>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</si>
  <si>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</si>
  <si>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</si>
  <si>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</si>
  <si>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</si>
  <si>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</si>
  <si>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</si>
  <si>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</si>
  <si>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</si>
  <si>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</si>
  <si>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</si>
  <si>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</si>
  <si>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</si>
  <si>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</si>
  <si>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</si>
  <si>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</si>
  <si>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</si>
  <si>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</si>
  <si>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</si>
  <si>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</si>
  <si>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</si>
  <si>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</si>
  <si>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</si>
  <si>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</si>
  <si>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</si>
  <si>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</si>
  <si>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</si>
  <si>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</si>
  <si>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</si>
  <si>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</si>
  <si>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</si>
  <si>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</si>
  <si>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</si>
  <si>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</si>
  <si>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</si>
  <si>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</si>
  <si>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</si>
  <si>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</si>
  <si>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</si>
  <si>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</si>
  <si>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</si>
  <si>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</si>
  <si>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</si>
  <si>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</si>
  <si>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</si>
  <si>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</si>
  <si>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</si>
  <si>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</si>
  <si>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</si>
  <si>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</si>
  <si>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</si>
  <si>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</si>
  <si>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</si>
  <si>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</si>
  <si>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</si>
  <si>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</si>
  <si>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</si>
  <si>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</si>
  <si>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</si>
  <si>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</si>
  <si>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</si>
  <si>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</si>
  <si>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</si>
  <si>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</si>
  <si>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</si>
  <si>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</si>
  <si>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</si>
  <si>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</si>
  <si>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</si>
  <si>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</si>
  <si>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</si>
  <si>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</si>
  <si>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</si>
  <si>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</si>
  <si>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</si>
  <si>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</si>
  <si>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</si>
  <si>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</si>
  <si>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</si>
  <si>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</si>
  <si>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</si>
  <si>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</si>
  <si>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</si>
  <si>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</si>
  <si>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</si>
  <si>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</si>
  <si>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</si>
  <si>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</si>
  <si>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</si>
  <si>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</si>
  <si>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</si>
  <si>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</si>
  <si>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</si>
  <si>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</si>
  <si>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</si>
  <si>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</si>
  <si>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</si>
  <si>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</si>
  <si>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</si>
  <si>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</si>
  <si>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</si>
  <si>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</si>
  <si>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</si>
  <si>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</si>
  <si>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</si>
  <si>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</si>
  <si>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</si>
  <si>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</si>
  <si>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</si>
  <si>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</si>
  <si>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</si>
  <si>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</si>
  <si>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</si>
  <si>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</si>
  <si>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</si>
  <si>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</si>
  <si>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</si>
  <si>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</si>
  <si>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</si>
  <si>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</si>
  <si>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</si>
  <si>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</si>
  <si>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</si>
  <si>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</si>
  <si>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</si>
  <si>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</si>
  <si>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</si>
  <si>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</si>
  <si>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</si>
  <si>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</si>
  <si>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</si>
  <si>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</si>
  <si>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</si>
  <si>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</si>
  <si>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</si>
  <si>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</si>
  <si>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</si>
  <si>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</si>
  <si>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</si>
  <si>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</si>
  <si>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</si>
  <si>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</si>
  <si>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</si>
  <si>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</si>
  <si>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</si>
  <si>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</si>
  <si>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</si>
  <si>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</si>
  <si>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</si>
  <si>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</si>
  <si>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</si>
  <si>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</si>
  <si>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</si>
  <si>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</si>
  <si>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</si>
  <si>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</si>
  <si>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</si>
  <si>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</si>
  <si>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</si>
  <si>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</si>
  <si>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</si>
  <si>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</si>
  <si>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</si>
  <si>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</si>
  <si>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</si>
  <si>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</si>
  <si>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</si>
  <si>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</si>
  <si>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</si>
  <si>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</si>
  <si>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</si>
  <si>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</si>
  <si>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</si>
  <si>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</si>
  <si>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</si>
  <si>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</si>
  <si>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</si>
  <si>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</si>
  <si>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</si>
  <si>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</si>
  <si>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</si>
  <si>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</si>
  <si>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</si>
  <si>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</si>
  <si>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</si>
  <si>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</si>
  <si>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</si>
  <si>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</si>
  <si>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</si>
  <si>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</si>
  <si>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</si>
  <si>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</si>
  <si>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</si>
  <si>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</si>
  <si>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</si>
  <si>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</si>
  <si>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</si>
  <si>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</si>
  <si>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</si>
  <si>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</si>
  <si>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</si>
  <si>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</si>
  <si>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</si>
  <si>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</si>
  <si>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</si>
  <si>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</si>
  <si>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</si>
  <si>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</si>
  <si>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</si>
  <si>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</si>
  <si>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</si>
  <si>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</si>
  <si>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</si>
  <si>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</si>
  <si>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</si>
  <si>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</si>
  <si>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</si>
  <si>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</si>
  <si>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</si>
  <si>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</si>
  <si>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</si>
  <si>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</si>
  <si>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</si>
  <si>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</si>
  <si>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</si>
  <si>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</si>
  <si>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</si>
  <si>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</si>
  <si>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</si>
  <si>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</si>
  <si>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</si>
  <si>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</si>
  <si>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</si>
  <si>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</si>
  <si>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</si>
  <si>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</si>
  <si>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</si>
  <si>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</si>
  <si>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</si>
  <si>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</si>
  <si>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</si>
  <si>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</si>
  <si>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</si>
  <si>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</si>
  <si>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</si>
  <si>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</si>
  <si>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</si>
  <si>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</si>
  <si>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</si>
  <si>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</si>
  <si>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</si>
  <si>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</si>
  <si>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</si>
  <si>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</si>
  <si>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</si>
  <si>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</si>
  <si>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</si>
  <si>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</si>
  <si>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</si>
  <si>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</si>
  <si>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</si>
  <si>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</si>
  <si>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</si>
  <si>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</si>
  <si>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</si>
  <si>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</si>
  <si>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</si>
  <si>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</si>
  <si>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</si>
  <si>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</si>
  <si>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</si>
  <si>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</si>
  <si>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</si>
  <si>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</si>
  <si>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</si>
  <si>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</si>
  <si>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</si>
  <si>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</si>
  <si>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</si>
  <si>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</si>
  <si>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</si>
  <si>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</si>
  <si>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</si>
  <si>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</si>
  <si>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</si>
  <si>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</si>
  <si>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</si>
  <si>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</si>
  <si>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</si>
  <si>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</si>
  <si>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</si>
  <si>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</si>
  <si>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</si>
  <si>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</si>
  <si>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</si>
  <si>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</si>
  <si>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</si>
  <si>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</si>
  <si>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</si>
  <si>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</si>
  <si>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</si>
  <si>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</si>
  <si>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</si>
  <si>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</si>
  <si>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</si>
  <si>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</si>
  <si>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</si>
  <si>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</si>
  <si>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</si>
  <si>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</si>
  <si>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</si>
  <si>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</si>
  <si>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</si>
  <si>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</si>
  <si>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</si>
  <si>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</si>
  <si>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</si>
  <si>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</si>
  <si>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</si>
  <si>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</si>
  <si>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</si>
  <si>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</si>
  <si>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</si>
  <si>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</si>
  <si>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</si>
  <si>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</si>
  <si>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</si>
  <si>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</si>
  <si>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</si>
  <si>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</si>
  <si>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</si>
  <si>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</si>
  <si>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</si>
  <si>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</si>
  <si>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</si>
  <si>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</si>
  <si>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</si>
  <si>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</si>
  <si>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</si>
  <si>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</si>
  <si>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</si>
  <si>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</si>
  <si>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</si>
  <si>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</si>
  <si>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</si>
  <si>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</si>
  <si>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</si>
  <si>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</si>
  <si>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</si>
  <si>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</si>
  <si>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</si>
  <si>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</si>
  <si>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</si>
  <si>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</si>
  <si>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</si>
  <si>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</si>
  <si>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</si>
  <si>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</si>
  <si>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</si>
  <si>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</si>
  <si>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</si>
  <si>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</si>
  <si>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</si>
  <si>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</si>
  <si>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</si>
  <si>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</si>
  <si>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</si>
  <si>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</si>
  <si>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</si>
  <si>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</si>
  <si>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</si>
  <si>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</si>
  <si>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</si>
  <si>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</si>
  <si>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</si>
  <si>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</si>
  <si>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</si>
  <si>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</si>
  <si>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</si>
  <si>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</si>
  <si>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</si>
  <si>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</si>
  <si>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</si>
  <si>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</si>
  <si>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</si>
  <si>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</si>
  <si>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</si>
  <si>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</si>
  <si>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</si>
  <si>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</si>
  <si>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</si>
  <si>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</si>
  <si>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</si>
  <si>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</si>
  <si>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</si>
  <si>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</si>
  <si>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</si>
  <si>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</si>
  <si>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</si>
  <si>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</si>
  <si>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</si>
  <si>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</si>
  <si>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</si>
  <si>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</si>
  <si>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</si>
  <si>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</si>
  <si>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</si>
  <si>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</si>
  <si>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</si>
  <si>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</si>
  <si>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</si>
  <si>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</si>
  <si>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</si>
  <si>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</si>
  <si>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</si>
  <si>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</si>
  <si>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</si>
  <si>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</si>
  <si>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</si>
  <si>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</si>
  <si>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</si>
  <si>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</si>
  <si>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</si>
  <si>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</si>
  <si>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</si>
  <si>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</si>
  <si>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</si>
  <si>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</si>
  <si>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</si>
  <si>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</si>
  <si>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</si>
  <si>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</si>
  <si>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</si>
  <si>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</si>
  <si>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</si>
  <si>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</si>
  <si>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</si>
  <si>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</si>
  <si>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</si>
  <si>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</si>
  <si>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</si>
  <si>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</si>
  <si>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</si>
  <si>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</si>
  <si>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</si>
  <si>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</si>
  <si>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</si>
  <si>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</si>
  <si>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</si>
  <si>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</si>
  <si>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</si>
  <si>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</si>
  <si>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</si>
  <si>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</si>
  <si>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</si>
  <si>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</si>
  <si>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</si>
  <si>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</si>
  <si>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</si>
  <si>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</si>
  <si>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</si>
  <si>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</si>
  <si>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</si>
  <si>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</si>
  <si>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</si>
  <si>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</si>
  <si>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</si>
  <si>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</si>
  <si>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</si>
  <si>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</si>
  <si>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</si>
  <si>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</si>
  <si>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</si>
  <si>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</si>
  <si>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</si>
  <si>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</si>
  <si>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</si>
  <si>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</si>
  <si>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</si>
  <si>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</si>
  <si>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</si>
  <si>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</si>
  <si>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</si>
  <si>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</si>
  <si>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</si>
  <si>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</si>
  <si>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</si>
  <si>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</si>
  <si>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</si>
  <si>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</si>
  <si>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</si>
  <si>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</si>
  <si>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</si>
  <si>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</si>
  <si>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</si>
  <si>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</si>
  <si>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</si>
  <si>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</si>
  <si>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</si>
  <si>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</si>
  <si>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</si>
  <si>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</si>
  <si>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</si>
  <si>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</si>
  <si>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</si>
  <si>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</si>
  <si>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</si>
  <si>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</si>
  <si>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</si>
  <si>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</si>
  <si>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</si>
  <si>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</si>
  <si>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</si>
  <si>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</si>
  <si>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</si>
  <si>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</si>
  <si>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</si>
  <si>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</si>
  <si>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</si>
  <si>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</si>
  <si>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</si>
  <si>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</si>
  <si>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</si>
  <si>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</si>
  <si>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</si>
  <si>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</si>
  <si>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</si>
  <si>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</si>
  <si>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</si>
  <si>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</si>
  <si>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</si>
  <si>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</si>
  <si>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</si>
  <si>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</si>
  <si>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</si>
  <si>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</si>
  <si>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</si>
  <si>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</si>
  <si>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</si>
  <si>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</si>
  <si>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</si>
  <si>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</si>
  <si>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</si>
  <si>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</si>
  <si>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</si>
  <si>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</si>
  <si>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</si>
  <si>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</si>
  <si>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</si>
  <si>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</si>
  <si>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</si>
  <si>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</si>
  <si>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</si>
  <si>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</si>
  <si>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</si>
  <si>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</si>
  <si>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</si>
  <si>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</si>
  <si>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</si>
  <si>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</si>
  <si>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</si>
  <si>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</si>
  <si>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</si>
  <si>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</si>
  <si>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</si>
  <si>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</si>
  <si>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</si>
  <si>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</si>
  <si>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</si>
  <si>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</si>
  <si>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</si>
  <si>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</si>
  <si>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</si>
  <si>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</si>
  <si>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</si>
  <si>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</si>
  <si>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</si>
  <si>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</si>
  <si>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</si>
  <si>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</si>
  <si>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</si>
  <si>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</si>
  <si>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</si>
  <si>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</si>
  <si>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</si>
  <si>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</si>
  <si>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</si>
  <si>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</si>
  <si>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</si>
  <si>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</si>
  <si>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</si>
  <si>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</si>
  <si>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</si>
  <si>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</si>
  <si>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</si>
  <si>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</si>
  <si>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</si>
  <si>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</si>
  <si>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</si>
  <si>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</si>
  <si>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</si>
  <si>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</si>
  <si>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</si>
  <si>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</si>
  <si>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</si>
  <si>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</si>
  <si>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</si>
  <si>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</si>
  <si>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</si>
  <si>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</si>
  <si>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</si>
  <si>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</si>
  <si>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</si>
  <si>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</si>
  <si>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</si>
  <si>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</si>
  <si>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</si>
  <si>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</si>
  <si>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</si>
  <si>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</si>
  <si>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</si>
  <si>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</si>
  <si>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</si>
  <si>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</si>
  <si>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</si>
  <si>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</si>
  <si>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</si>
  <si>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</si>
  <si>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</si>
  <si>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</si>
  <si>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</si>
  <si>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</si>
  <si>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</si>
  <si>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</si>
  <si>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</si>
  <si>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</si>
  <si>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</si>
  <si>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</si>
  <si>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</si>
  <si>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</si>
  <si>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</si>
  <si>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</si>
  <si>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</si>
  <si>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</si>
  <si>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</si>
  <si>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</si>
  <si>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</si>
  <si>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</si>
  <si>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</si>
  <si>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</si>
  <si>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</si>
  <si>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</si>
  <si>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</si>
  <si>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</si>
  <si>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</si>
  <si>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</si>
  <si>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</si>
  <si>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</si>
  <si>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</si>
  <si>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</si>
  <si>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</si>
  <si>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</si>
  <si>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</si>
  <si>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</si>
  <si>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</si>
  <si>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</si>
  <si>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</si>
  <si>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</si>
  <si>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</si>
  <si>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</si>
  <si>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</si>
  <si>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</si>
  <si>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</si>
  <si>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</si>
  <si>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</si>
  <si>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</si>
  <si>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</si>
  <si>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</si>
  <si>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</si>
  <si>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</si>
  <si>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</si>
  <si>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</si>
  <si>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</si>
  <si>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</si>
  <si>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</si>
  <si>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</si>
  <si>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</si>
  <si>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</si>
  <si>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</si>
  <si>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</si>
  <si>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</si>
  <si>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</si>
  <si>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</si>
  <si>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</si>
  <si>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</si>
  <si>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</si>
  <si>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</si>
  <si>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</si>
  <si>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</si>
  <si>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</si>
  <si>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</si>
  <si>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</si>
  <si>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</si>
  <si>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</si>
  <si>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</si>
  <si>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</si>
  <si>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</si>
  <si>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</si>
  <si>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</si>
  <si>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</si>
  <si>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</si>
  <si>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</si>
  <si>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</si>
  <si>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</si>
  <si>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</si>
  <si>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</si>
  <si>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</si>
  <si>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</si>
  <si>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</si>
  <si>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</si>
  <si>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</si>
  <si>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</si>
  <si>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</si>
  <si>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</si>
  <si>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</si>
  <si>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</si>
  <si>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</si>
  <si>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</si>
  <si>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</si>
  <si>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</si>
  <si>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</si>
  <si>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</si>
  <si>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</si>
  <si>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</si>
  <si>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</si>
  <si>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</si>
  <si>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</si>
  <si>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</si>
  <si>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</si>
  <si>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</si>
  <si>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</si>
  <si>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</si>
  <si>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</si>
  <si>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</si>
  <si>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</si>
  <si>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</si>
  <si>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</si>
  <si>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</si>
  <si>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</si>
  <si>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</si>
  <si>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</si>
  <si>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</si>
  <si>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</si>
  <si>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</si>
  <si>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</si>
  <si>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</si>
  <si>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</si>
  <si>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</si>
  <si>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</si>
  <si>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</si>
  <si>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</si>
  <si>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</si>
  <si>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</si>
  <si>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</si>
  <si>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</si>
  <si>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</si>
  <si>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</si>
  <si>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</si>
  <si>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</si>
  <si>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</si>
  <si>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</si>
  <si>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</si>
  <si>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</si>
  <si>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</si>
  <si>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</si>
  <si>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</si>
  <si>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</si>
  <si>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</si>
  <si>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</si>
  <si>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</si>
  <si>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</si>
  <si>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</si>
  <si>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</si>
  <si>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</si>
  <si>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</si>
  <si>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</si>
  <si>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</si>
  <si>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</si>
  <si>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</si>
  <si>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</si>
  <si>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</si>
  <si>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</si>
  <si>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</si>
  <si>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</si>
  <si>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</si>
  <si>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</si>
  <si>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</si>
  <si>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</si>
  <si>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</si>
  <si>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</si>
  <si>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</si>
  <si>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</si>
  <si>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</si>
  <si>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</si>
  <si>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</si>
  <si>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</si>
  <si>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</si>
  <si>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</si>
  <si>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</si>
  <si>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</si>
  <si>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</si>
  <si>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</si>
  <si>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</si>
  <si>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</si>
  <si>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</si>
  <si>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</si>
  <si>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</si>
  <si>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</si>
  <si>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</si>
  <si>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</si>
  <si>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</si>
  <si>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</si>
  <si>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</si>
  <si>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</si>
  <si>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</si>
  <si>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</si>
  <si>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</si>
  <si>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</si>
  <si>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</si>
  <si>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</si>
  <si>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</si>
  <si>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</si>
  <si>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</si>
  <si>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</si>
  <si>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</si>
  <si>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</si>
  <si>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</si>
  <si>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</si>
  <si>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</si>
  <si>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</si>
  <si>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</si>
  <si>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</si>
  <si>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</si>
  <si>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</si>
  <si>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</si>
  <si>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</si>
  <si>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</si>
  <si>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</si>
  <si>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</si>
  <si>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</si>
  <si>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</si>
  <si>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</si>
  <si>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</si>
  <si>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</si>
  <si>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</si>
  <si>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</si>
  <si>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</si>
  <si>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</si>
  <si>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</si>
  <si>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</si>
  <si>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</si>
  <si>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</si>
  <si>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</si>
  <si>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</si>
  <si>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</si>
  <si>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</si>
  <si>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</si>
  <si>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</si>
  <si>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</si>
  <si>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</si>
  <si>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</si>
  <si>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</si>
  <si>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</si>
  <si>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</si>
  <si>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</si>
  <si>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</si>
  <si>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</si>
  <si>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</si>
  <si>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</si>
  <si>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</si>
  <si>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</si>
  <si>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</si>
  <si>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</si>
  <si>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</si>
  <si>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</si>
  <si>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</si>
  <si>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</si>
  <si>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</si>
  <si>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</si>
  <si>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</si>
  <si>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</si>
  <si>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</si>
  <si>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</si>
  <si>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</si>
  <si>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</si>
  <si>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</si>
  <si>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</si>
  <si>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</si>
  <si>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</si>
  <si>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</si>
  <si>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</si>
  <si>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</si>
  <si>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</si>
  <si>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</si>
  <si>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</si>
  <si>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</si>
  <si>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</si>
  <si>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</si>
  <si>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</si>
  <si>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</si>
  <si>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</si>
  <si>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</si>
  <si>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</si>
  <si>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</si>
  <si>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</si>
  <si>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</si>
  <si>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</si>
  <si>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</si>
  <si>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</si>
  <si>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</si>
  <si>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</si>
  <si>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</si>
  <si>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</si>
  <si>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</si>
  <si>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</si>
  <si>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</si>
  <si>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</si>
  <si>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</si>
  <si>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</si>
  <si>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</si>
  <si>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</si>
  <si>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</si>
  <si>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</si>
  <si>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</si>
  <si>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</si>
  <si>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</si>
  <si>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</si>
  <si>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</si>
  <si>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</si>
  <si>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</si>
  <si>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</si>
  <si>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</si>
  <si>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</si>
  <si>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</si>
  <si>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</si>
  <si>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</si>
  <si>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</si>
  <si>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</si>
  <si>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</si>
  <si>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</si>
  <si>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</si>
  <si>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</si>
  <si>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</si>
  <si>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</si>
  <si>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</si>
  <si>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</si>
  <si>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</si>
  <si>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</si>
  <si>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</si>
  <si>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</si>
  <si>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</si>
  <si>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</si>
  <si>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</si>
  <si>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</si>
  <si>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</si>
  <si>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</si>
  <si>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</si>
  <si>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</si>
  <si>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</si>
  <si>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</si>
  <si>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</si>
  <si>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</si>
  <si>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</si>
  <si>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</si>
  <si>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</si>
  <si>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</si>
  <si>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</si>
  <si>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</si>
  <si>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</si>
  <si>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</si>
  <si>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</si>
  <si>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</si>
  <si>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</si>
  <si>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</si>
  <si>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</si>
  <si>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</si>
  <si>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</si>
  <si>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</si>
  <si>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</si>
  <si>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</si>
  <si>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</si>
  <si>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</si>
  <si>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</si>
  <si>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</si>
  <si>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</si>
  <si>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</si>
  <si>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</si>
  <si>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</si>
  <si>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</si>
  <si>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</si>
  <si>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</si>
  <si>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</si>
  <si>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</si>
  <si>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</si>
  <si>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</si>
  <si>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</si>
  <si>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</si>
  <si>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</si>
  <si>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</si>
  <si>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</si>
  <si>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</si>
  <si>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</si>
  <si>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</si>
  <si>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</si>
  <si>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</si>
  <si>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</si>
  <si>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</si>
  <si>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</si>
  <si>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</si>
  <si>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</si>
  <si>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</si>
  <si>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</si>
  <si>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</si>
  <si>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</si>
  <si>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</si>
  <si>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</si>
  <si>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</si>
  <si>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</si>
  <si>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</si>
  <si>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</si>
  <si>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</si>
  <si>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</si>
  <si>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</si>
  <si>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</si>
  <si>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</si>
  <si>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</si>
  <si>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</si>
  <si>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</si>
  <si>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</si>
  <si>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</si>
  <si>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</si>
  <si>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</si>
  <si>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</si>
  <si>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</si>
  <si>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</si>
  <si>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</si>
  <si>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</si>
  <si>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</si>
  <si>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</si>
  <si>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</si>
  <si>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</si>
  <si>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</si>
  <si>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</si>
  <si>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</si>
  <si>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</si>
  <si>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</si>
  <si>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</si>
  <si>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</si>
  <si>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</si>
  <si>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</si>
  <si>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</si>
  <si>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</si>
  <si>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</si>
  <si>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</si>
  <si>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</si>
  <si>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</si>
  <si>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</si>
  <si>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</si>
  <si>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</si>
  <si>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</si>
  <si>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</si>
  <si>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</si>
  <si>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</si>
  <si>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</si>
  <si>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</si>
  <si>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</si>
  <si>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</si>
  <si>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</si>
  <si>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</si>
  <si>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</si>
  <si>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</si>
  <si>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</si>
  <si>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</si>
  <si>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</si>
  <si>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</si>
  <si>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</si>
  <si>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</si>
  <si>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</si>
  <si>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</si>
  <si>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</si>
  <si>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</si>
  <si>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</si>
  <si>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</si>
  <si>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</si>
  <si>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</si>
  <si>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</si>
  <si>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</si>
  <si>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</si>
  <si>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</si>
  <si>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</si>
  <si>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</si>
  <si>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</si>
  <si>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</si>
  <si>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</si>
  <si>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</si>
  <si>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</si>
  <si>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</si>
  <si>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</si>
  <si>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</si>
  <si>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</si>
  <si>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</si>
  <si>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</si>
  <si>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</si>
  <si>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</si>
  <si>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</si>
  <si>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</si>
  <si>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</si>
  <si>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</si>
  <si>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</si>
  <si>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</si>
  <si>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</si>
  <si>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</si>
  <si>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</si>
  <si>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</si>
  <si>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</si>
  <si>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</si>
  <si>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</si>
  <si>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</si>
  <si>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</si>
  <si>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</si>
  <si>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</si>
  <si>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</si>
  <si>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</si>
  <si>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</si>
  <si>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</si>
  <si>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</si>
  <si>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</si>
  <si>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</si>
  <si>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</si>
  <si>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</si>
  <si>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</si>
  <si>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</si>
  <si>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</si>
  <si>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</si>
  <si>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</si>
  <si>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</si>
  <si>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</si>
  <si>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</si>
  <si>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</si>
  <si>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</si>
  <si>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</si>
  <si>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</si>
  <si>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</si>
  <si>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</si>
  <si>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</si>
  <si>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</si>
  <si>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</si>
  <si>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</si>
  <si>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</si>
  <si>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</si>
  <si>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</si>
  <si>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</si>
  <si>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</si>
  <si>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</si>
  <si>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</si>
  <si>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</si>
  <si>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</si>
  <si>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</si>
  <si>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</si>
  <si>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</si>
  <si>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</si>
  <si>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</si>
  <si>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</si>
  <si>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</si>
  <si>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</si>
  <si>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</si>
  <si>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</si>
  <si>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</si>
  <si>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</si>
  <si>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</si>
  <si>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</si>
  <si>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</si>
  <si>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</si>
  <si>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</si>
  <si>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</si>
  <si>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</si>
  <si>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</si>
  <si>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</si>
  <si>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</si>
  <si>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</si>
  <si>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</si>
  <si>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</si>
  <si>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</si>
  <si>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</si>
  <si>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</si>
  <si>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</si>
  <si>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</si>
  <si>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</si>
  <si>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</si>
  <si>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</si>
  <si>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</si>
  <si>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</si>
  <si>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</si>
  <si>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</si>
  <si>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</si>
  <si>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</si>
  <si>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</si>
  <si>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</si>
  <si>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</si>
  <si>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</si>
  <si>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</si>
  <si>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</si>
  <si>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</si>
  <si>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</si>
  <si>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</si>
  <si>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</si>
  <si>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</si>
  <si>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</si>
  <si>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</si>
  <si>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</si>
  <si>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</si>
  <si>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</si>
  <si>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</si>
  <si>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</si>
  <si>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</si>
  <si>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</si>
  <si>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</si>
  <si>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</si>
  <si>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</si>
  <si>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</si>
  <si>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</si>
  <si>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</si>
  <si>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</si>
  <si>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</si>
  <si>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</si>
  <si>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</si>
  <si>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</si>
  <si>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</si>
  <si>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</si>
  <si>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</si>
  <si>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</si>
  <si>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</si>
  <si>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</si>
  <si>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</si>
  <si>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</si>
  <si>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</si>
  <si>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</si>
  <si>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</si>
  <si>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</si>
  <si>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</si>
  <si>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</si>
  <si>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</si>
  <si>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</si>
  <si>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</si>
  <si>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</si>
  <si>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</si>
  <si>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</si>
  <si>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</si>
  <si>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</si>
  <si>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</si>
  <si>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</si>
  <si>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</si>
  <si>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</si>
  <si>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</si>
  <si>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</si>
  <si>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</si>
  <si>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</si>
  <si>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</si>
  <si>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</si>
  <si>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</si>
  <si>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</si>
  <si>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</si>
  <si>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</si>
  <si>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</si>
  <si>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</si>
  <si>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</si>
  <si>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</si>
  <si>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</si>
  <si>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</si>
  <si>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</si>
  <si>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</si>
  <si>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</si>
  <si>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</si>
  <si>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</si>
  <si>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</si>
  <si>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</si>
  <si>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</si>
  <si>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</si>
  <si>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</si>
  <si>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</si>
  <si>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</si>
  <si>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</si>
  <si>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</si>
  <si>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</si>
  <si>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</si>
  <si>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</si>
  <si>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</si>
  <si>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</si>
  <si>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</si>
  <si>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</si>
  <si>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</si>
  <si>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</si>
  <si>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</si>
  <si>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</si>
  <si>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</si>
  <si>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</si>
  <si>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</si>
  <si>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</si>
  <si>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</si>
  <si>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</si>
  <si>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</si>
  <si>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</si>
  <si>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</si>
  <si>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</si>
  <si>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</si>
  <si>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</si>
  <si>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</si>
  <si>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</si>
  <si>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</si>
  <si>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</si>
  <si>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</si>
  <si>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</si>
  <si>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</si>
  <si>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</si>
  <si>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</si>
  <si>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</si>
  <si>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</si>
  <si>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</si>
  <si>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</si>
  <si>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</si>
  <si>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</si>
  <si>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</si>
  <si>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</si>
  <si>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</si>
  <si>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</si>
  <si>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</si>
  <si>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</si>
  <si>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</si>
  <si>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</si>
  <si>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</si>
  <si>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</si>
  <si>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</si>
  <si>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</si>
  <si>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</si>
  <si>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</si>
  <si>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</si>
  <si>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</si>
  <si>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</si>
  <si>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</si>
  <si>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</si>
  <si>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</si>
  <si>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</si>
  <si>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</si>
  <si>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</si>
  <si>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</si>
  <si>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</si>
  <si>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</si>
  <si>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</si>
  <si>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</si>
  <si>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</si>
  <si>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</si>
  <si>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</si>
  <si>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</si>
  <si>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</si>
  <si>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</si>
  <si>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</si>
  <si>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</si>
  <si>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</si>
  <si>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</si>
  <si>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</si>
  <si>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</si>
  <si>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</si>
  <si>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</si>
  <si>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</si>
  <si>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</si>
  <si>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</si>
  <si>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</si>
  <si>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</si>
  <si>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</si>
  <si>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</si>
  <si>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</si>
  <si>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</si>
  <si>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</si>
  <si>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</si>
  <si>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</si>
  <si>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</si>
  <si>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</si>
  <si>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</si>
  <si>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</si>
  <si>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</si>
  <si>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</si>
  <si>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</si>
  <si>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</si>
  <si>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</si>
  <si>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</si>
  <si>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</si>
  <si>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</si>
  <si>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</si>
  <si>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</si>
  <si>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</si>
  <si>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</si>
  <si>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</si>
  <si>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</si>
  <si>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</si>
  <si>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</si>
  <si>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</si>
  <si>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</si>
  <si>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</si>
  <si>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</si>
  <si>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</si>
  <si>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</si>
  <si>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</si>
  <si>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</si>
  <si>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</si>
  <si>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</si>
  <si>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</si>
  <si>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</si>
  <si>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</si>
  <si>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</si>
  <si>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</si>
  <si>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</si>
  <si>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</si>
  <si>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</si>
  <si>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</si>
  <si>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</si>
  <si>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</si>
  <si>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</si>
  <si>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</si>
  <si>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</si>
  <si>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</si>
  <si>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</si>
  <si>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</si>
  <si>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</si>
  <si>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</si>
  <si>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</si>
  <si>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</si>
  <si>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</si>
  <si>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</si>
  <si>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</si>
  <si>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</si>
  <si>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</si>
  <si>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</si>
  <si>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</si>
  <si>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</si>
  <si>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</si>
  <si>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</si>
  <si>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</si>
  <si>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</si>
  <si>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</si>
  <si>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</si>
  <si>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</si>
  <si>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</si>
  <si>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</si>
  <si>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</si>
  <si>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</si>
  <si>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</si>
  <si>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</si>
  <si>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</si>
  <si>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</si>
  <si>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</si>
  <si>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</si>
  <si>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</si>
  <si>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</si>
  <si>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</si>
  <si>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</si>
  <si>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</si>
  <si>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</si>
  <si>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</si>
  <si>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</si>
  <si>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</si>
  <si>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</si>
  <si>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</si>
  <si>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</si>
  <si>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</si>
  <si>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</si>
  <si>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</si>
  <si>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</si>
  <si>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</si>
  <si>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</si>
  <si>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</si>
  <si>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</si>
  <si>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</si>
  <si>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</si>
  <si>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</si>
  <si>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</si>
  <si>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</si>
  <si>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</si>
  <si>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</si>
  <si>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</si>
  <si>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</si>
  <si>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</si>
  <si>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</si>
  <si>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</si>
  <si>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</si>
  <si>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</si>
  <si>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</si>
  <si>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</si>
  <si>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</si>
  <si>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</si>
  <si>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</si>
  <si>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</si>
  <si>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</si>
  <si>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</si>
  <si>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</si>
  <si>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</si>
  <si>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</si>
  <si>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</si>
  <si>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</si>
  <si>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</si>
  <si>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</si>
  <si>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</si>
  <si>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</si>
  <si>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</si>
  <si>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</si>
  <si>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</si>
  <si>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</si>
  <si>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</si>
  <si>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</si>
  <si>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</si>
  <si>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</si>
  <si>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</si>
  <si>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</si>
  <si>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</si>
  <si>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</si>
  <si>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</si>
  <si>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</si>
  <si>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</si>
  <si>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</si>
  <si>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</si>
  <si>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</si>
  <si>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</si>
  <si>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</si>
  <si>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</si>
  <si>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</si>
  <si>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</si>
  <si>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</si>
  <si>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</si>
  <si>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</si>
  <si>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</si>
  <si>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</si>
  <si>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</si>
  <si>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</si>
  <si>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</si>
  <si>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</si>
  <si>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</si>
  <si>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</si>
  <si>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</si>
  <si>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</si>
  <si>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</si>
  <si>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</si>
  <si>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</si>
  <si>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</si>
  <si>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</si>
  <si>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</si>
  <si>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</si>
  <si>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</si>
  <si>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</si>
  <si>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</si>
  <si>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</si>
  <si>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</si>
  <si>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</si>
  <si>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</si>
  <si>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</si>
  <si>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</si>
  <si>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</si>
  <si>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</si>
  <si>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</si>
  <si>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</si>
  <si>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</si>
  <si>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</si>
  <si>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</si>
  <si>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</si>
  <si>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</si>
  <si>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</si>
  <si>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</si>
  <si>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</si>
  <si>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</si>
  <si>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</si>
  <si>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</si>
  <si>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</si>
  <si>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</si>
  <si>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</si>
  <si>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</si>
  <si>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</si>
  <si>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</si>
  <si>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</si>
  <si>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</si>
  <si>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</si>
  <si>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</si>
  <si>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</si>
  <si>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</si>
  <si>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</si>
  <si>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</si>
  <si>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</si>
  <si>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</si>
  <si>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</si>
  <si>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</si>
  <si>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</si>
  <si>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</si>
  <si>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</si>
  <si>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</si>
  <si>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</si>
  <si>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</si>
  <si>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</si>
  <si>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</si>
  <si>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</si>
  <si>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</si>
  <si>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</si>
  <si>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</si>
  <si>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</si>
  <si>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</si>
  <si>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</si>
  <si>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</si>
  <si>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</si>
  <si>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</si>
  <si>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</si>
  <si>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</si>
  <si>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</si>
  <si>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</si>
  <si>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</si>
  <si>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</si>
  <si>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</si>
  <si>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</si>
  <si>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</si>
  <si>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</si>
  <si>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</si>
  <si>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</si>
  <si>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</si>
  <si>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</si>
  <si>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</si>
  <si>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</si>
  <si>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</si>
  <si>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</si>
  <si>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</si>
  <si>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</si>
  <si>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</si>
  <si>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</si>
  <si>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</si>
  <si>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</si>
  <si>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</si>
  <si>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</si>
  <si>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</si>
  <si>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</si>
  <si>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</si>
  <si>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</si>
  <si>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</si>
  <si>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</si>
  <si>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</si>
  <si>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</si>
  <si>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</si>
  <si>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</si>
  <si>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</si>
  <si>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</si>
  <si>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</si>
  <si>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</si>
  <si>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</si>
  <si>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</si>
  <si>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</si>
  <si>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</si>
  <si>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</si>
  <si>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</si>
  <si>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</si>
  <si>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</si>
  <si>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</si>
  <si>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</si>
  <si>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</si>
  <si>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</si>
  <si>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</si>
  <si>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</si>
  <si>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</si>
  <si>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</si>
  <si>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</si>
  <si>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</si>
  <si>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</si>
  <si>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</si>
  <si>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</si>
  <si>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</si>
  <si>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</si>
  <si>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</si>
  <si>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</si>
  <si>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</si>
  <si>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</si>
  <si>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</si>
  <si>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</si>
  <si>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</si>
  <si>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</si>
  <si>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</si>
  <si>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</si>
  <si>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</si>
  <si>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</si>
  <si>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</si>
  <si>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</si>
  <si>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</si>
  <si>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</si>
  <si>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</si>
  <si>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</si>
  <si>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</si>
  <si>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</si>
  <si>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</si>
  <si>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</si>
  <si>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</si>
  <si>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</si>
  <si>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</si>
  <si>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</si>
  <si>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</si>
  <si>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</si>
  <si>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</si>
  <si>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</si>
  <si>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</si>
  <si>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</si>
  <si>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</si>
  <si>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</si>
  <si>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</si>
  <si>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</si>
  <si>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</si>
  <si>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</si>
  <si>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</si>
  <si>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</si>
  <si>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</si>
  <si>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</si>
  <si>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</si>
  <si>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</si>
  <si>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</si>
  <si>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</si>
  <si>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</si>
  <si>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</si>
  <si>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</si>
  <si>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</si>
  <si>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</si>
  <si>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</si>
  <si>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</si>
  <si>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</si>
  <si>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</si>
  <si>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</si>
  <si>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</si>
  <si>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</si>
  <si>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</si>
  <si>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</si>
  <si>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</si>
  <si>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</si>
  <si>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</si>
  <si>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</si>
  <si>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</si>
  <si>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</si>
  <si>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</si>
  <si>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</si>
  <si>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</si>
  <si>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</si>
  <si>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</si>
  <si>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</si>
  <si>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</si>
  <si>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</si>
  <si>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</si>
  <si>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</si>
  <si>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</si>
  <si>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</si>
  <si>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</si>
  <si>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</si>
  <si>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</si>
  <si>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</si>
  <si>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</si>
  <si>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</si>
  <si>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</si>
  <si>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</si>
  <si>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</si>
  <si>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</si>
  <si>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</si>
  <si>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</si>
  <si>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</si>
  <si>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</si>
  <si>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</si>
  <si>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</si>
  <si>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</si>
  <si>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</si>
  <si>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</si>
  <si>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</si>
  <si>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</si>
  <si>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</si>
  <si>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</si>
  <si>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</si>
  <si>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</si>
  <si>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</si>
  <si>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</si>
  <si>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</si>
  <si>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</si>
  <si>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</si>
  <si>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</si>
  <si>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</si>
  <si>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</si>
  <si>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</si>
  <si>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</si>
  <si>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</si>
  <si>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</si>
  <si>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</si>
  <si>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</si>
  <si>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</si>
  <si>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</si>
  <si>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</si>
  <si>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</si>
  <si>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</si>
  <si>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</si>
  <si>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</si>
  <si>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</si>
  <si>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</si>
  <si>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</si>
  <si>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</si>
  <si>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</si>
  <si>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</si>
  <si>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</si>
  <si>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</si>
  <si>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</si>
  <si>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</si>
  <si>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</si>
  <si>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</si>
  <si>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</si>
  <si>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</si>
  <si>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</si>
  <si>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</si>
  <si>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</si>
  <si>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</si>
  <si>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</si>
  <si>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</si>
  <si>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</si>
  <si>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</si>
  <si>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</si>
  <si>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</si>
  <si>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</si>
  <si>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</si>
  <si>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</si>
  <si>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</si>
  <si>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</si>
  <si>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</si>
  <si>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</si>
  <si>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</si>
  <si>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</si>
  <si>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</si>
  <si>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</si>
  <si>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</si>
  <si>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</si>
  <si>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</si>
  <si>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</si>
  <si>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</si>
  <si>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</si>
  <si>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</si>
  <si>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</si>
  <si>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</si>
  <si>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</si>
  <si>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</si>
  <si>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</si>
  <si>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</si>
  <si>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</si>
  <si>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</si>
  <si>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</si>
  <si>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</si>
  <si>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</si>
  <si>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</si>
  <si>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</si>
  <si>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</si>
  <si>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</si>
  <si>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</si>
  <si>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</si>
  <si>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</si>
  <si>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</si>
  <si>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</si>
  <si>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</si>
  <si>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</si>
  <si>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</si>
  <si>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</si>
  <si>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</si>
  <si>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</si>
  <si>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</si>
  <si>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</si>
  <si>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</si>
  <si>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</si>
  <si>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</si>
  <si>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</si>
  <si>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</si>
  <si>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</si>
  <si>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</si>
  <si>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</si>
  <si>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</si>
  <si>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</si>
  <si>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</si>
  <si>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</si>
  <si>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</si>
  <si>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</si>
  <si>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</si>
  <si>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</si>
  <si>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</si>
  <si>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</si>
  <si>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</si>
  <si>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</si>
  <si>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</si>
  <si>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</si>
  <si>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</si>
  <si>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</si>
  <si>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</si>
  <si>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</si>
  <si>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</si>
  <si>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</si>
  <si>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</si>
  <si>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</si>
  <si>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</si>
  <si>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</si>
  <si>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</si>
  <si>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</si>
  <si>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</si>
  <si>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</si>
  <si>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</si>
  <si>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</si>
  <si>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</si>
  <si>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</si>
  <si>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</si>
  <si>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</si>
  <si>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</si>
  <si>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</si>
  <si>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</si>
  <si>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</si>
  <si>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</si>
  <si>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</si>
  <si>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</si>
  <si>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</si>
  <si>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</si>
  <si>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</si>
  <si>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</si>
  <si>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</si>
  <si>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</si>
  <si>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</si>
  <si>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</si>
  <si>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</si>
  <si>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</si>
  <si>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</si>
  <si>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</si>
  <si>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</si>
  <si>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</si>
  <si>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</si>
  <si>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</si>
  <si>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</si>
  <si>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</si>
  <si>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</si>
  <si>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</si>
  <si>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</si>
  <si>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</si>
  <si>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</si>
  <si>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</si>
  <si>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</si>
  <si>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</si>
  <si>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</si>
  <si>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</si>
  <si>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</si>
  <si>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</si>
  <si>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</si>
  <si>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</si>
  <si>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</si>
  <si>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</si>
  <si>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</si>
  <si>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</si>
  <si>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</si>
  <si>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</si>
  <si>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</si>
  <si>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</si>
  <si>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</si>
  <si>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</si>
  <si>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</si>
  <si>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</si>
  <si>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</si>
  <si>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</si>
  <si>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</si>
  <si>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</si>
  <si>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</si>
  <si>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</si>
  <si>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</si>
  <si>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</si>
  <si>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</si>
  <si>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</si>
  <si>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</si>
  <si>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</si>
  <si>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</si>
  <si>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</si>
  <si>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</si>
  <si>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</si>
  <si>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</si>
  <si>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</si>
  <si>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</si>
  <si>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</si>
  <si>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</si>
  <si>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</si>
  <si>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</si>
  <si>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</si>
  <si>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</si>
  <si>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</si>
  <si>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</si>
  <si>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</si>
  <si>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</si>
  <si>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</si>
  <si>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</si>
  <si>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</si>
  <si>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</si>
  <si>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</si>
  <si>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</si>
  <si>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</si>
  <si>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</si>
  <si>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</si>
  <si>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</si>
  <si>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</si>
  <si>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</si>
  <si>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</si>
  <si>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</si>
  <si>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</si>
  <si>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</si>
  <si>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</si>
  <si>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</si>
  <si>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</si>
  <si>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</si>
  <si>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</si>
  <si>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</si>
  <si>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</si>
  <si>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</si>
  <si>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</si>
  <si>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</si>
  <si>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</si>
  <si>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</si>
  <si>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</si>
  <si>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</si>
  <si>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</si>
  <si>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</si>
  <si>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</si>
  <si>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</si>
  <si>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</si>
  <si>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</si>
  <si>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</si>
  <si>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</si>
  <si>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</si>
  <si>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</si>
  <si>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</si>
  <si>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</si>
  <si>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</si>
  <si>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</si>
  <si>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</si>
  <si>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</si>
  <si>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</si>
  <si>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</si>
  <si>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</si>
  <si>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</si>
  <si>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</si>
  <si>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</si>
  <si>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</si>
  <si>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</si>
  <si>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</si>
  <si>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</si>
  <si>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</si>
  <si>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</si>
  <si>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</si>
  <si>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</si>
  <si>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</si>
  <si>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</si>
  <si>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</si>
  <si>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</si>
  <si>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</si>
  <si>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</si>
  <si>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</si>
  <si>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</si>
  <si>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</si>
  <si>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</si>
  <si>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</si>
  <si>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</si>
  <si>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</si>
  <si>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</si>
  <si>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</si>
  <si>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</si>
  <si>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</si>
  <si>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</si>
  <si>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</si>
  <si>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</si>
  <si>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</si>
  <si>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</si>
  <si>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</si>
  <si>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</si>
  <si>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</si>
  <si>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</si>
  <si>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</si>
  <si>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</si>
  <si>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</si>
  <si>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</si>
  <si>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</si>
  <si>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</si>
  <si>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</si>
  <si>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</si>
  <si>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</si>
  <si>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</si>
  <si>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</si>
  <si>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</si>
  <si>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</si>
  <si>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</si>
  <si>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</si>
  <si>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</si>
  <si>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</si>
  <si>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</si>
  <si>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</si>
  <si>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</si>
  <si>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</si>
  <si>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</si>
  <si>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</si>
  <si>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</si>
  <si>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</si>
  <si>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</si>
  <si>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</si>
  <si>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</si>
  <si>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</si>
  <si>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</si>
  <si>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</si>
  <si>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</si>
  <si>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</si>
  <si>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</si>
  <si>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</si>
  <si>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</si>
  <si>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</si>
  <si>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</si>
  <si>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</si>
  <si>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</si>
  <si>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</si>
  <si>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</si>
  <si>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</si>
  <si>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</si>
  <si>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</si>
  <si>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</si>
  <si>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</si>
  <si>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</si>
  <si>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</si>
  <si>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</si>
  <si>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</si>
  <si>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</si>
  <si>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</si>
  <si>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</si>
  <si>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</si>
  <si>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</si>
  <si>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</si>
  <si>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</si>
  <si>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</si>
  <si>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</si>
  <si>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</si>
  <si>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</si>
  <si>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</si>
  <si>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</si>
  <si>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</si>
  <si>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</si>
  <si>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</si>
  <si>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</si>
  <si>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</si>
  <si>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</si>
  <si>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</si>
  <si>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</si>
  <si>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</si>
  <si>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</si>
  <si>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</si>
  <si>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</si>
  <si>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</si>
  <si>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</si>
  <si>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</si>
  <si>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</si>
  <si>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</si>
  <si>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</si>
  <si>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</si>
  <si>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</si>
  <si>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</si>
  <si>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</si>
  <si>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</si>
  <si>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</si>
  <si>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</si>
  <si>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</si>
  <si>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</si>
  <si>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</si>
  <si>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</si>
  <si>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</si>
  <si>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</si>
  <si>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</si>
  <si>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</si>
  <si>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</si>
  <si>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</si>
  <si>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</si>
  <si>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</si>
  <si>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</si>
  <si>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</si>
  <si>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</si>
  <si>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</si>
  <si>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</si>
  <si>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</si>
  <si>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</si>
  <si>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</si>
  <si>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</si>
  <si>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</si>
  <si>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</si>
  <si>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</si>
  <si>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</si>
  <si>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</si>
  <si>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</si>
  <si>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</si>
  <si>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</si>
  <si>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</si>
  <si>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</si>
  <si>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</si>
  <si>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</si>
  <si>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</si>
  <si>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</si>
  <si>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</si>
  <si>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</si>
  <si>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</si>
  <si>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</si>
  <si>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</si>
  <si>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</si>
  <si>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</si>
  <si>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</si>
  <si>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</si>
  <si>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</si>
  <si>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</si>
  <si>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</si>
  <si>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</si>
  <si>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</si>
  <si>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</si>
  <si>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</si>
  <si>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</si>
  <si>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</si>
  <si>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</si>
  <si>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</si>
  <si>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</si>
  <si>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</si>
  <si>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</si>
  <si>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</si>
  <si>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</si>
  <si>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</si>
  <si>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</si>
  <si>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</si>
  <si>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</si>
  <si>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</si>
  <si>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</si>
  <si>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</si>
  <si>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</si>
  <si>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</si>
  <si>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</si>
  <si>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</si>
  <si>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</si>
  <si>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</si>
  <si>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</si>
  <si>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</si>
  <si>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</si>
  <si>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</si>
  <si>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</si>
  <si>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</si>
  <si>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</si>
  <si>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</si>
  <si>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</si>
  <si>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</si>
  <si>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</si>
  <si>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</si>
  <si>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</si>
  <si>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</si>
  <si>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</si>
  <si>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</si>
  <si>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</si>
  <si>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</si>
  <si>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</si>
  <si>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</si>
  <si>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</si>
  <si>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</si>
  <si>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</si>
  <si>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</si>
  <si>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</si>
  <si>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</si>
  <si>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</si>
  <si>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</si>
  <si>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</si>
  <si>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</si>
  <si>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</si>
  <si>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</si>
  <si>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</si>
  <si>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</si>
  <si>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</si>
  <si>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</si>
  <si>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</si>
  <si>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</si>
  <si>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</si>
  <si>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</si>
  <si>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</si>
  <si>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</si>
  <si>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</si>
  <si>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</si>
  <si>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</si>
  <si>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</si>
  <si>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</si>
  <si>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</si>
  <si>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</si>
  <si>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</si>
  <si>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</si>
  <si>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</si>
  <si>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</si>
  <si>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</si>
  <si>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</si>
  <si>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</si>
  <si>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</si>
  <si>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</si>
  <si>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</si>
  <si>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</si>
  <si>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</si>
  <si>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</si>
  <si>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</si>
  <si>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</si>
  <si>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</si>
  <si>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</si>
  <si>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</si>
  <si>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</si>
  <si>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</si>
  <si>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</si>
  <si>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</si>
  <si>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</si>
  <si>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</si>
  <si>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</si>
  <si>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</si>
  <si>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</si>
  <si>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</si>
  <si>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</si>
  <si>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</si>
  <si>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</si>
  <si>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</si>
  <si>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</si>
  <si>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</si>
  <si>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</si>
  <si>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</si>
  <si>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</si>
  <si>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</si>
  <si>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</si>
  <si>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</si>
  <si>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</si>
  <si>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</si>
  <si>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</si>
  <si>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</si>
  <si>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</si>
  <si>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</si>
  <si>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</si>
  <si>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</si>
  <si>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</si>
  <si>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</si>
  <si>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</si>
  <si>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</si>
  <si>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</si>
  <si>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</si>
  <si>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</si>
  <si>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</si>
  <si>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</si>
  <si>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</si>
  <si>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</si>
  <si>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</si>
  <si>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</si>
  <si>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</si>
  <si>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</si>
  <si>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</si>
  <si>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</si>
  <si>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</si>
  <si>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</si>
  <si>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</si>
  <si>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</si>
  <si>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</si>
  <si>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</si>
  <si>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</si>
  <si>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</si>
  <si>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</si>
  <si>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</si>
  <si>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</si>
  <si>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</si>
  <si>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</si>
  <si>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</si>
  <si>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</si>
  <si>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</si>
  <si>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</si>
  <si>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</si>
  <si>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</si>
  <si>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</si>
  <si>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</si>
  <si>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</si>
  <si>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</si>
  <si>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</si>
  <si>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</si>
  <si>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</si>
  <si>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</si>
  <si>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</si>
  <si>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</si>
  <si>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</si>
  <si>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</si>
  <si>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</si>
  <si>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</si>
  <si>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</si>
  <si>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</si>
  <si>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</si>
  <si>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</si>
  <si>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</si>
  <si>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</si>
  <si>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</si>
  <si>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</si>
  <si>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</si>
  <si>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</si>
  <si>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</si>
  <si>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</si>
  <si>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</si>
  <si>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</si>
  <si>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</si>
  <si>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</si>
  <si>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</si>
  <si>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</si>
  <si>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</si>
  <si>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</si>
  <si>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</si>
  <si>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</si>
  <si>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</si>
  <si>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</si>
  <si>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</si>
  <si>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</si>
  <si>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</si>
  <si>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</si>
  <si>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</si>
  <si>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</si>
  <si>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</si>
  <si>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</si>
  <si>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</si>
  <si>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</si>
  <si>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</si>
  <si>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</si>
  <si>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</si>
  <si>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</si>
  <si>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</si>
  <si>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</si>
  <si>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</si>
  <si>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</si>
  <si>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</si>
  <si>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</si>
  <si>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</si>
  <si>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</si>
  <si>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</si>
  <si>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</si>
  <si>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</si>
  <si>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</si>
  <si>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</si>
  <si>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</si>
  <si>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</si>
  <si>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</si>
  <si>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</si>
  <si>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</si>
  <si>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</si>
  <si>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</si>
  <si>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</si>
  <si>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</si>
  <si>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</si>
  <si>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</si>
  <si>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</si>
  <si>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</si>
  <si>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</si>
  <si>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</si>
  <si>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</si>
  <si>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</si>
  <si>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</si>
  <si>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</si>
  <si>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</si>
  <si>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</si>
  <si>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</si>
  <si>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</si>
  <si>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</si>
  <si>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</si>
  <si>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</si>
  <si>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</si>
  <si>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</si>
  <si>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</si>
  <si>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</si>
  <si>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</si>
  <si>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</si>
  <si>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</si>
  <si>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</si>
  <si>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</si>
  <si>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</si>
  <si>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</si>
  <si>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</si>
  <si>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</si>
  <si>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</si>
  <si>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</si>
  <si>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</si>
  <si>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</si>
  <si>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</si>
  <si>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</si>
  <si>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</si>
  <si>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</si>
  <si>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</si>
  <si>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</si>
  <si>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</si>
  <si>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</si>
  <si>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</si>
  <si>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</si>
  <si>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</si>
  <si>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</si>
  <si>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</si>
  <si>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</si>
  <si>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</si>
  <si>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</si>
  <si>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</si>
  <si>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</si>
  <si>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</si>
  <si>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</si>
  <si>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</si>
  <si>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</si>
  <si>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</si>
  <si>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</si>
  <si>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</si>
  <si>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</si>
  <si>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</si>
  <si>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</si>
  <si>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</si>
  <si>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</si>
  <si>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</si>
  <si>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</si>
  <si>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</si>
  <si>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</si>
  <si>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</si>
  <si>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</si>
  <si>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</si>
  <si>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</si>
  <si>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</si>
  <si>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</si>
  <si>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</si>
  <si>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</si>
  <si>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</si>
  <si>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</si>
  <si>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</si>
  <si>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</si>
  <si>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</si>
  <si>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</si>
  <si>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</si>
  <si>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</si>
  <si>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</si>
  <si>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</si>
  <si>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</si>
  <si>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</si>
  <si>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</si>
  <si>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</si>
  <si>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</si>
  <si>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</si>
  <si>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</si>
  <si>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</si>
  <si>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</si>
  <si>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</si>
  <si>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</si>
  <si>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</si>
  <si>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</si>
  <si>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</si>
  <si>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</si>
  <si>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</si>
  <si>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</si>
  <si>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</si>
  <si>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</si>
  <si>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</si>
  <si>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</si>
  <si>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</si>
  <si>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</si>
  <si>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</si>
  <si>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</si>
  <si>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</si>
  <si>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</si>
  <si>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</si>
  <si>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</si>
  <si>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</si>
  <si>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</si>
  <si>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</si>
  <si>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</si>
  <si>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</si>
  <si>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</si>
  <si>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</si>
  <si>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</si>
  <si>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</si>
  <si>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</si>
  <si>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</si>
  <si>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</si>
  <si>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</si>
  <si>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</si>
  <si>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</si>
  <si>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</si>
  <si>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</si>
  <si>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</si>
  <si>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</si>
  <si>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</si>
  <si>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</si>
  <si>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</si>
  <si>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</si>
  <si>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</si>
  <si>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</si>
  <si>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</si>
  <si>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</si>
  <si>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</si>
  <si>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</si>
  <si>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</si>
  <si>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</si>
  <si>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</si>
  <si>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</si>
  <si>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</si>
  <si>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</si>
  <si>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</si>
  <si>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</si>
  <si>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</si>
  <si>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</si>
  <si>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</si>
  <si>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</si>
  <si>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</si>
  <si>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</si>
  <si>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</si>
  <si>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</si>
  <si>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</si>
  <si>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</si>
  <si>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</si>
  <si>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</si>
  <si>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</si>
  <si>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</si>
  <si>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</si>
  <si>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</si>
  <si>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</si>
  <si>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</si>
  <si>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</si>
  <si>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</si>
  <si>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</si>
  <si>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</si>
  <si>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</si>
  <si>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</si>
  <si>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</si>
  <si>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</si>
  <si>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</si>
  <si>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</si>
  <si>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</si>
  <si>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</si>
  <si>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</si>
  <si>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</si>
  <si>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</si>
  <si>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</si>
  <si>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</si>
  <si>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</si>
  <si>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</si>
  <si>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</si>
  <si>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</si>
  <si>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</si>
  <si>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</si>
  <si>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</si>
  <si>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</si>
  <si>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</si>
  <si>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</si>
  <si>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</si>
  <si>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</si>
  <si>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</si>
  <si>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</si>
  <si>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</si>
  <si>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</si>
  <si>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</si>
  <si>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</si>
  <si>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</si>
  <si>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</si>
  <si>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</si>
  <si>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</si>
  <si>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</si>
  <si>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</si>
  <si>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</si>
  <si>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</si>
  <si>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</si>
  <si>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</si>
  <si>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</si>
  <si>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</si>
  <si>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</si>
  <si>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</si>
  <si>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</si>
  <si>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</si>
  <si>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</si>
  <si>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</si>
  <si>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</si>
  <si>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</si>
  <si>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</si>
  <si>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</si>
  <si>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</si>
  <si>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</si>
  <si>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</si>
  <si>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</si>
  <si>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</si>
  <si>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</si>
  <si>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</si>
  <si>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</si>
  <si>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</si>
  <si>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</si>
  <si>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</si>
  <si>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</si>
  <si>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</si>
  <si>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</si>
  <si>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</si>
  <si>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</si>
  <si>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</si>
  <si>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</si>
  <si>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</si>
  <si>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</si>
  <si>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</si>
  <si>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</si>
  <si>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</si>
  <si>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</si>
  <si>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</si>
  <si>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</si>
  <si>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</si>
  <si>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</si>
  <si>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</si>
  <si>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</si>
  <si>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</si>
  <si>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</si>
  <si>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</si>
  <si>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</si>
  <si>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</si>
  <si>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</si>
  <si>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</si>
  <si>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</si>
  <si>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</si>
  <si>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</si>
  <si>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</si>
  <si>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</si>
  <si>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</si>
  <si>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</si>
  <si>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</si>
  <si>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</si>
  <si>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</si>
  <si>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</si>
  <si>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</si>
  <si>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</si>
  <si>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</si>
  <si>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</si>
  <si>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</si>
  <si>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</si>
  <si>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</si>
  <si>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</si>
  <si>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</si>
  <si>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</si>
  <si>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</si>
  <si>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</si>
  <si>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</si>
  <si>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</si>
  <si>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</si>
  <si>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</si>
  <si>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</si>
  <si>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</si>
  <si>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</si>
  <si>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</si>
  <si>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</si>
  <si>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</si>
  <si>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</si>
  <si>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</si>
  <si>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</si>
  <si>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</si>
  <si>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</si>
  <si>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</si>
  <si>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</si>
  <si>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</si>
  <si>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</si>
  <si>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</si>
  <si>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</si>
  <si>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</si>
  <si>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</si>
  <si>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</si>
  <si>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</si>
  <si>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</si>
  <si>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</si>
  <si>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</si>
  <si>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</si>
  <si>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</si>
  <si>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</si>
  <si>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</si>
  <si>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</si>
  <si>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</si>
  <si>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</si>
  <si>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</si>
  <si>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</si>
  <si>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</si>
  <si>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</si>
  <si>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</si>
  <si>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</si>
  <si>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</si>
  <si>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</si>
  <si>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</si>
  <si>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</si>
  <si>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</si>
  <si>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</si>
  <si>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</si>
  <si>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</si>
  <si>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</si>
  <si>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</si>
  <si>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</si>
  <si>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</si>
  <si>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</si>
  <si>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</si>
  <si>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</si>
  <si>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</si>
  <si>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</si>
  <si>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</si>
  <si>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</si>
  <si>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</si>
  <si>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</si>
  <si>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</si>
  <si>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</si>
  <si>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</si>
  <si>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</si>
  <si>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</si>
  <si>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</si>
  <si>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</si>
  <si>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</si>
  <si>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</si>
  <si>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</si>
  <si>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</si>
  <si>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</si>
  <si>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</si>
  <si>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</si>
  <si>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</si>
  <si>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</si>
  <si>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</si>
  <si>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</si>
  <si>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</si>
  <si>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</si>
  <si>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</si>
  <si>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</si>
  <si>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</si>
  <si>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</si>
  <si>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</si>
  <si>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</si>
  <si>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</si>
  <si>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</si>
  <si>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</si>
  <si>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</si>
  <si>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</si>
  <si>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</si>
  <si>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</si>
  <si>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</si>
  <si>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</si>
  <si>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</si>
  <si>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</si>
  <si>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</si>
  <si>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</si>
  <si>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</si>
  <si>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</si>
  <si>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</si>
  <si>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</si>
  <si>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</si>
  <si>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</si>
  <si>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</si>
  <si>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</si>
  <si>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</si>
  <si>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</si>
  <si>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</si>
  <si>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</si>
  <si>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</si>
  <si>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</si>
  <si>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</si>
  <si>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</si>
  <si>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</si>
  <si>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</si>
  <si>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</si>
  <si>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</si>
  <si>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</si>
  <si>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</si>
  <si>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</si>
  <si>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</si>
  <si>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</si>
  <si>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</si>
  <si>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</si>
  <si>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</si>
  <si>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</si>
  <si>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</si>
  <si>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</si>
  <si>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</si>
  <si>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</si>
  <si>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</si>
  <si>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</si>
  <si>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</si>
  <si>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</si>
  <si>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</si>
  <si>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</si>
  <si>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</si>
  <si>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</si>
  <si>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</si>
  <si>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</si>
  <si>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</si>
  <si>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</si>
  <si>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</si>
  <si>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</si>
  <si>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</si>
  <si>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</si>
  <si>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</si>
  <si>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</si>
  <si>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</si>
  <si>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</si>
  <si>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</si>
  <si>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</si>
  <si>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</si>
  <si>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</si>
  <si>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</si>
  <si>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</si>
  <si>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</si>
  <si>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</si>
  <si>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</si>
  <si>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</si>
  <si>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</si>
  <si>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</si>
  <si>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</si>
  <si>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</si>
  <si>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</si>
  <si>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</si>
  <si>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</si>
  <si>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</si>
  <si>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</si>
  <si>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</si>
  <si>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</si>
  <si>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</si>
  <si>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</si>
  <si>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</si>
  <si>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</si>
  <si>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</si>
  <si>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</si>
  <si>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</si>
  <si>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</si>
  <si>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</si>
  <si>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</si>
  <si>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</si>
  <si>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</si>
  <si>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</si>
  <si>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</si>
  <si>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</si>
  <si>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</si>
  <si>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</si>
  <si>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</si>
  <si>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</si>
  <si>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</si>
  <si>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</si>
  <si>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</si>
  <si>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</si>
  <si>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</si>
  <si>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</si>
  <si>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</si>
  <si>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</si>
  <si>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</si>
  <si>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</si>
  <si>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</si>
  <si>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</si>
  <si>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</si>
  <si>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</si>
  <si>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</si>
  <si>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</si>
  <si>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</si>
  <si>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</si>
  <si>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</si>
  <si>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</si>
  <si>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</si>
  <si>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</si>
  <si>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</si>
  <si>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</si>
  <si>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</si>
  <si>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</si>
  <si>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</si>
  <si>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</si>
  <si>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</si>
  <si>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</si>
  <si>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</si>
  <si>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</si>
  <si>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</si>
  <si>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</si>
  <si>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</si>
  <si>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</si>
  <si>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</si>
  <si>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</si>
  <si>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</si>
  <si>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</si>
  <si>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</si>
  <si>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</si>
  <si>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</si>
  <si>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</si>
  <si>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</si>
  <si>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</si>
  <si>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</si>
  <si>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</si>
  <si>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</si>
  <si>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</si>
  <si>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</si>
  <si>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</si>
  <si>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</si>
  <si>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</si>
  <si>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</si>
  <si>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</si>
  <si>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</si>
  <si>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</si>
  <si>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</si>
  <si>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</si>
  <si>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</si>
  <si>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</si>
  <si>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</si>
  <si>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</si>
  <si>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</si>
  <si>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</si>
  <si>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</si>
  <si>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</si>
  <si>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</si>
  <si>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</si>
  <si>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</si>
  <si>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</si>
  <si>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</si>
  <si>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</si>
  <si>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</si>
  <si>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</si>
  <si>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</si>
  <si>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</si>
  <si>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</si>
  <si>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</si>
  <si>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</si>
  <si>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</si>
  <si>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</si>
  <si>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</si>
  <si>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</si>
  <si>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</si>
  <si>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</si>
  <si>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</si>
  <si>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</si>
  <si>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</si>
  <si>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</si>
  <si>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</si>
  <si>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</si>
  <si>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</si>
  <si>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</si>
  <si>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</si>
  <si>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</si>
  <si>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</si>
  <si>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</si>
  <si>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</si>
  <si>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</si>
  <si>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</si>
  <si>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</si>
  <si>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</si>
  <si>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</si>
  <si>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</si>
  <si>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</si>
  <si>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</si>
  <si>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</si>
  <si>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</si>
  <si>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</si>
  <si>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</si>
  <si>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</si>
  <si>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</si>
  <si>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</si>
  <si>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</si>
  <si>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</si>
  <si>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</si>
  <si>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</si>
  <si>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</si>
  <si>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</si>
  <si>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</si>
  <si>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</si>
  <si>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</si>
  <si>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</si>
  <si>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</si>
  <si>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</si>
  <si>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</si>
  <si>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</si>
  <si>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</si>
  <si>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</si>
  <si>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</si>
  <si>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</si>
  <si>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</si>
  <si>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</si>
  <si>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</si>
  <si>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</si>
  <si>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</si>
  <si>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</si>
  <si>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</si>
  <si>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</si>
  <si>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</si>
  <si>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</si>
  <si>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</si>
  <si>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</si>
  <si>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</si>
  <si>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</si>
  <si>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</si>
  <si>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</si>
  <si>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</si>
  <si>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</si>
  <si>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</si>
  <si>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</si>
  <si>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</si>
  <si>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</si>
  <si>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</si>
  <si>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</si>
  <si>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</si>
  <si>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</si>
  <si>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</si>
  <si>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</si>
  <si>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</si>
  <si>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</si>
  <si>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</si>
  <si>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</si>
  <si>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</si>
  <si>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</si>
  <si>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</si>
  <si>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</si>
  <si>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</si>
  <si>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</si>
  <si>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</si>
  <si>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</si>
  <si>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</si>
  <si>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</si>
  <si>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</si>
  <si>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</si>
  <si>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</si>
  <si>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</si>
  <si>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</si>
  <si>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</si>
  <si>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</si>
  <si>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</si>
  <si>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</si>
  <si>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</si>
  <si>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</si>
  <si>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</si>
  <si>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</si>
  <si>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</si>
  <si>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</si>
  <si>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</si>
  <si>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</si>
  <si>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</si>
  <si>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</si>
  <si>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</si>
  <si>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</si>
  <si>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</si>
  <si>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</si>
  <si>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</si>
  <si>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</si>
  <si>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</si>
  <si>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</si>
  <si>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</si>
  <si>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</si>
  <si>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</si>
  <si>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</si>
  <si>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</si>
  <si>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</si>
  <si>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</si>
  <si>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</si>
  <si>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</si>
  <si>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</si>
  <si>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</si>
  <si>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</si>
  <si>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</si>
  <si>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</si>
  <si>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</si>
  <si>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</si>
  <si>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</si>
  <si>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</si>
  <si>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</si>
  <si>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</si>
  <si>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</si>
  <si>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</si>
  <si>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</si>
  <si>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</si>
  <si>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</si>
  <si>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</si>
  <si>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</si>
  <si>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</si>
  <si>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</si>
  <si>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</si>
  <si>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</si>
  <si>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</si>
  <si>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</si>
  <si>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</si>
  <si>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</si>
  <si>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</si>
  <si>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</si>
  <si>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</si>
  <si>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</si>
  <si>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</si>
  <si>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</si>
  <si>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</si>
  <si>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</si>
  <si>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</si>
  <si>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</si>
  <si>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</si>
  <si>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</si>
  <si>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</si>
  <si>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</si>
  <si>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</si>
  <si>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</si>
  <si>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</si>
  <si>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</si>
  <si>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</si>
  <si>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</si>
  <si>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</si>
  <si>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</si>
  <si>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</si>
  <si>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</si>
  <si>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</si>
  <si>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</si>
  <si>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</si>
  <si>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</si>
  <si>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</si>
  <si>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</si>
  <si>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</si>
  <si>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</si>
  <si>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</si>
  <si>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</si>
  <si>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</si>
  <si>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</si>
  <si>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</si>
  <si>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</si>
  <si>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</si>
  <si>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</si>
  <si>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</si>
  <si>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</si>
  <si>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</si>
  <si>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</si>
  <si>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</si>
  <si>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</si>
  <si>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</si>
  <si>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</si>
  <si>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</si>
  <si>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</si>
  <si>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</si>
  <si>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</si>
  <si>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</si>
  <si>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</si>
  <si>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</si>
  <si>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</si>
  <si>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</si>
  <si>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</si>
  <si>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</si>
  <si>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</si>
  <si>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</si>
  <si>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</si>
  <si>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</si>
  <si>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</si>
  <si>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</si>
  <si>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</si>
  <si>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</si>
  <si>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</si>
  <si>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</si>
  <si>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</si>
  <si>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</si>
  <si>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</si>
  <si>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</si>
  <si>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</si>
  <si>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</si>
  <si>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</si>
  <si>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</si>
  <si>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</si>
  <si>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</si>
  <si>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</si>
  <si>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</si>
  <si>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</si>
  <si>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</si>
  <si>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</si>
  <si>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</si>
  <si>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</si>
  <si>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</si>
  <si>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</si>
  <si>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</si>
  <si>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</si>
  <si>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</si>
  <si>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</si>
  <si>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</si>
  <si>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</si>
  <si>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</si>
  <si>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</si>
  <si>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</si>
  <si>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</si>
  <si>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</si>
  <si>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</si>
  <si>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</si>
  <si>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</si>
  <si>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</si>
  <si>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</si>
  <si>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</si>
  <si>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</si>
  <si>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</si>
  <si>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</si>
  <si>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</si>
  <si>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</si>
  <si>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</si>
  <si>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</si>
  <si>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</si>
  <si>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</si>
  <si>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</si>
  <si>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</si>
  <si>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</si>
  <si>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</si>
  <si>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</si>
  <si>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</si>
  <si>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</si>
  <si>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</si>
  <si>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</si>
  <si>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</si>
  <si>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</si>
  <si>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</si>
  <si>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</si>
  <si>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</si>
  <si>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</si>
  <si>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</si>
  <si>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</si>
  <si>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</si>
  <si>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</si>
  <si>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</si>
  <si>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</si>
  <si>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</si>
  <si>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</si>
  <si>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</si>
  <si>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</si>
  <si>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</si>
  <si>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</si>
  <si>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</si>
  <si>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</si>
  <si>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</si>
  <si>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</si>
  <si>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</si>
  <si>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</si>
  <si>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</si>
  <si>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</si>
  <si>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</si>
  <si>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</si>
  <si>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</si>
  <si>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</si>
  <si>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</si>
  <si>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</si>
  <si>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</si>
  <si>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</si>
  <si>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</si>
  <si>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</si>
  <si>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</si>
  <si>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</si>
  <si>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</si>
  <si>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</si>
  <si>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</si>
  <si>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</si>
  <si>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</si>
  <si>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</si>
  <si>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</si>
  <si>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</si>
  <si>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</si>
  <si>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</si>
  <si>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</si>
  <si>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</si>
  <si>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</si>
  <si>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</si>
  <si>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</si>
  <si>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</si>
  <si>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</si>
  <si>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</si>
  <si>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</si>
  <si>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</si>
  <si>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</si>
  <si>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</si>
  <si>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</si>
  <si>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</si>
  <si>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</si>
  <si>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</si>
  <si>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</si>
  <si>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</si>
  <si>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</si>
  <si>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</si>
  <si>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</si>
  <si>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</si>
  <si>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</si>
  <si>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</si>
  <si>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</si>
  <si>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</si>
  <si>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</si>
  <si>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</si>
  <si>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</si>
  <si>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</si>
  <si>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</si>
  <si>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</si>
  <si>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</si>
  <si>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</si>
  <si>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</si>
  <si>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</si>
  <si>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</si>
  <si>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</si>
  <si>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</si>
  <si>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</si>
  <si>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</si>
  <si>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</si>
  <si>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</si>
  <si>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</si>
  <si>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</si>
  <si>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</si>
  <si>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</si>
  <si>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</si>
  <si>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</si>
  <si>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</si>
  <si>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</si>
  <si>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</si>
  <si>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</si>
  <si>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</si>
  <si>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</si>
  <si>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</si>
  <si>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</si>
  <si>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</si>
  <si>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</si>
  <si>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</si>
  <si>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</si>
  <si>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</si>
  <si>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</si>
  <si>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</si>
  <si>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</si>
  <si>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</si>
  <si>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</si>
  <si>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</si>
  <si>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</si>
  <si>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</si>
  <si>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</si>
  <si>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</si>
  <si>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</si>
  <si>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</si>
  <si>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</si>
  <si>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</si>
  <si>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</si>
  <si>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</si>
  <si>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</si>
  <si>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</si>
  <si>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</si>
  <si>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</si>
  <si>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</si>
  <si>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</si>
  <si>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</si>
  <si>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</si>
  <si>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</si>
  <si>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</si>
  <si>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</si>
  <si>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</si>
  <si>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</si>
  <si>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</si>
  <si>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</si>
  <si>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</si>
  <si>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</si>
  <si>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</si>
  <si>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</si>
  <si>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</si>
  <si>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</si>
  <si>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</si>
  <si>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</si>
  <si>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</si>
  <si>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</si>
  <si>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</si>
  <si>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</si>
  <si>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</si>
  <si>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</si>
  <si>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</si>
  <si>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</si>
  <si>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</si>
  <si>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</si>
  <si>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</si>
  <si>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</si>
  <si>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</si>
  <si>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</si>
  <si>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</si>
  <si>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</si>
  <si>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</si>
  <si>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</si>
  <si>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</si>
  <si>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</si>
  <si>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</si>
  <si>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</si>
  <si>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</si>
  <si>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</si>
  <si>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</si>
  <si>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</si>
  <si>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</si>
  <si>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</si>
  <si>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</si>
  <si>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</si>
  <si>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</si>
  <si>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</si>
  <si>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</si>
  <si>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</si>
  <si>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</si>
  <si>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</si>
  <si>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</si>
  <si>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</si>
  <si>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</si>
  <si>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</si>
  <si>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</si>
  <si>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</si>
  <si>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</si>
  <si>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</si>
  <si>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</si>
  <si>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</si>
  <si>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</si>
  <si>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</si>
  <si>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</si>
  <si>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</si>
  <si>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</si>
  <si>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</si>
  <si>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</si>
  <si>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</si>
  <si>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</si>
  <si>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</si>
  <si>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</si>
  <si>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</si>
  <si>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</si>
  <si>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</si>
  <si>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</si>
  <si>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</si>
  <si>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</si>
  <si>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</si>
  <si>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</si>
  <si>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</si>
  <si>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</si>
  <si>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</si>
  <si>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</si>
  <si>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</si>
  <si>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</si>
  <si>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</si>
  <si>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</si>
  <si>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</si>
  <si>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</si>
  <si>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</si>
  <si>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</si>
  <si>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</si>
  <si>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</si>
  <si>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</si>
  <si>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</si>
  <si>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</si>
  <si>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</si>
  <si>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</si>
  <si>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</si>
  <si>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</si>
  <si>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</si>
  <si>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</si>
  <si>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</si>
  <si>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</si>
  <si>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</si>
  <si>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</si>
  <si>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</si>
  <si>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</si>
  <si>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</si>
  <si>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</si>
  <si>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</si>
  <si>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</si>
  <si>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</si>
  <si>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</si>
  <si>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</si>
  <si>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</si>
  <si>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</si>
  <si>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</si>
  <si>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</si>
  <si>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</si>
  <si>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</si>
  <si>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</si>
  <si>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</si>
  <si>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</si>
  <si>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</si>
  <si>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</si>
  <si>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</si>
  <si>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</si>
  <si>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</si>
  <si>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</si>
  <si>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</si>
  <si>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</si>
  <si>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</si>
  <si>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</si>
  <si>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</si>
  <si>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</si>
  <si>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</si>
  <si>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</si>
  <si>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</si>
  <si>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</si>
  <si>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</si>
  <si>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</si>
  <si>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</si>
  <si>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</si>
  <si>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</si>
  <si>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</si>
  <si>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</si>
  <si>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</si>
  <si>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</si>
  <si>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</si>
  <si>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</si>
  <si>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</si>
  <si>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</si>
  <si>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</si>
  <si>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</si>
  <si>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</si>
  <si>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</si>
  <si>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</si>
  <si>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</si>
  <si>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</si>
  <si>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</si>
  <si>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</si>
  <si>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</si>
  <si>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</si>
  <si>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</si>
  <si>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</si>
  <si>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</si>
  <si>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</si>
  <si>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</si>
  <si>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</si>
  <si>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</si>
  <si>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</si>
  <si>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</si>
  <si>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</si>
  <si>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</si>
  <si>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</si>
  <si>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</si>
  <si>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</si>
  <si>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</si>
  <si>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</si>
  <si>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</si>
  <si>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</si>
  <si>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</si>
  <si>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</si>
  <si>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</si>
  <si>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</si>
  <si>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</si>
  <si>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</si>
  <si>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</si>
  <si>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</si>
  <si>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</si>
  <si>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</si>
  <si>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</si>
  <si>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</si>
  <si>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</si>
  <si>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</si>
  <si>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</si>
  <si>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</si>
  <si>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</si>
  <si>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</si>
  <si>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</si>
  <si>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</si>
  <si>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</si>
  <si>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</si>
  <si>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</si>
  <si>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</si>
  <si>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</si>
  <si>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</si>
  <si>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</si>
  <si>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</si>
  <si>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</si>
  <si>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</si>
  <si>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</si>
  <si>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</si>
  <si>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</si>
  <si>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</si>
  <si>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</si>
  <si>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</si>
  <si>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</si>
  <si>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</si>
  <si>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</si>
  <si>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</si>
  <si>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</si>
  <si>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</si>
  <si>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</si>
  <si>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</si>
  <si>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</si>
  <si>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</si>
  <si>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</si>
  <si>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</si>
  <si>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</si>
  <si>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</si>
  <si>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</si>
  <si>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</si>
  <si>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</si>
  <si>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</si>
  <si>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</si>
  <si>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</si>
  <si>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</si>
  <si>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</si>
  <si>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</si>
  <si>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</si>
  <si>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</si>
  <si>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</si>
  <si>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</si>
  <si>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</si>
  <si>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</si>
  <si>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</si>
  <si>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</si>
  <si>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</si>
  <si>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</si>
  <si>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</si>
  <si>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</si>
  <si>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</si>
  <si>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</si>
  <si>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</si>
  <si>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</si>
  <si>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</si>
  <si>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</si>
  <si>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</si>
  <si>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</si>
  <si>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</si>
  <si>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</si>
  <si>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</si>
  <si>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</si>
  <si>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</si>
  <si>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</si>
  <si>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</si>
  <si>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</si>
  <si>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</si>
  <si>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</si>
  <si>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</si>
  <si>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</si>
  <si>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</si>
  <si>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</si>
  <si>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</si>
  <si>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</si>
  <si>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</si>
  <si>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</si>
  <si>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</si>
  <si>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</si>
  <si>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</si>
  <si>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</si>
  <si>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</si>
  <si>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</si>
  <si>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</si>
  <si>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</si>
  <si>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</si>
  <si>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</si>
  <si>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</si>
  <si>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</si>
  <si>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</si>
  <si>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</si>
  <si>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</si>
  <si>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</si>
  <si>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</si>
  <si>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</si>
  <si>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</si>
  <si>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</si>
  <si>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</si>
  <si>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</si>
  <si>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</si>
  <si>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</si>
  <si>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</si>
  <si>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</si>
  <si>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</si>
  <si>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</si>
  <si>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</si>
  <si>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</si>
  <si>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</si>
  <si>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</si>
  <si>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</si>
  <si>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</si>
  <si>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</si>
  <si>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</si>
  <si>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</si>
  <si>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</si>
  <si>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</si>
  <si>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</si>
  <si>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</si>
  <si>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</si>
  <si>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</si>
  <si>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</si>
  <si>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</si>
  <si>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</si>
  <si>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</si>
  <si>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</si>
  <si>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</si>
  <si>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</si>
  <si>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</si>
  <si>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</si>
  <si>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</si>
  <si>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</si>
  <si>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</si>
  <si>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</si>
  <si>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</si>
  <si>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</si>
  <si>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</si>
  <si>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</si>
  <si>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</si>
  <si>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</si>
  <si>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</si>
  <si>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</si>
  <si>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</si>
  <si>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</si>
  <si>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</si>
  <si>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</si>
  <si>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</si>
  <si>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</si>
  <si>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</si>
  <si>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</si>
  <si>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</si>
  <si>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</si>
  <si>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</si>
  <si>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</si>
  <si>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</si>
  <si>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</si>
  <si>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</si>
  <si>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</si>
  <si>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</si>
  <si>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</si>
  <si>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</si>
  <si>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</si>
  <si>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</si>
  <si>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</si>
  <si>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</si>
  <si>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</si>
  <si>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</si>
  <si>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</si>
  <si>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</si>
  <si>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</si>
  <si>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</si>
  <si>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</si>
  <si>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</si>
  <si>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</si>
  <si>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</si>
  <si>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</si>
  <si>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</si>
  <si>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</si>
  <si>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</si>
  <si>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</si>
  <si>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</si>
  <si>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</si>
  <si>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</si>
  <si>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</si>
  <si>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</si>
  <si>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</si>
  <si>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</si>
  <si>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</si>
  <si>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</si>
  <si>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</si>
  <si>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</si>
  <si>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</si>
  <si>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</si>
  <si>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</si>
  <si>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</si>
  <si>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</si>
  <si>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</si>
  <si>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</si>
  <si>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</si>
  <si>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</si>
  <si>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</si>
  <si>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</si>
  <si>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</si>
  <si>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</si>
  <si>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</si>
  <si>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</si>
  <si>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</si>
  <si>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</si>
  <si>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</si>
  <si>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</si>
  <si>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</si>
  <si>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</si>
  <si>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</si>
  <si>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</si>
  <si>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</si>
  <si>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</si>
  <si>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</si>
  <si>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</si>
  <si>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</si>
  <si>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</si>
  <si>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</si>
  <si>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</si>
  <si>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</si>
  <si>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</si>
  <si>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</si>
  <si>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</si>
  <si>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</si>
  <si>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</si>
  <si>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</si>
  <si>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</si>
  <si>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</si>
  <si>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</si>
  <si>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</si>
  <si>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</si>
  <si>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</si>
  <si>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</si>
  <si>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</si>
  <si>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</si>
  <si>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</si>
  <si>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</si>
  <si>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</si>
  <si>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</si>
  <si>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</si>
  <si>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</si>
  <si>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</si>
  <si>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</si>
  <si>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</si>
  <si>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</si>
  <si>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</si>
  <si>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</si>
  <si>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</si>
  <si>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</si>
  <si>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</si>
  <si>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</si>
  <si>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</si>
  <si>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</si>
  <si>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</si>
  <si>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</si>
  <si>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</si>
  <si>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</si>
  <si>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</si>
  <si>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</si>
  <si>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</si>
  <si>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</si>
  <si>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</si>
  <si>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</si>
  <si>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</si>
  <si>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</si>
  <si>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</si>
  <si>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</si>
  <si>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</si>
  <si>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</si>
  <si>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</si>
  <si>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</si>
  <si>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</si>
  <si>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</si>
  <si>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</si>
  <si>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</si>
  <si>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</si>
  <si>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</si>
  <si>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</si>
  <si>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</si>
  <si>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</si>
  <si>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</si>
  <si>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</si>
  <si>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</si>
  <si>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</si>
  <si>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</si>
  <si>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</si>
  <si>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</si>
  <si>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</si>
  <si>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</si>
  <si>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</si>
  <si>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</si>
  <si>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</si>
  <si>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</si>
  <si>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</si>
  <si>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</si>
  <si>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</si>
  <si>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</si>
  <si>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</si>
  <si>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</si>
  <si>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</si>
  <si>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</si>
  <si>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</si>
  <si>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</si>
  <si>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</si>
  <si>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</si>
  <si>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</si>
  <si>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</si>
  <si>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</si>
  <si>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</si>
  <si>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</si>
  <si>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</si>
  <si>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</si>
  <si>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</si>
  <si>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</si>
  <si>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</si>
  <si>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</si>
  <si>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</si>
  <si>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</si>
  <si>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</si>
  <si>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</si>
  <si>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</si>
  <si>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</si>
  <si>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</si>
  <si>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</si>
  <si>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</si>
  <si>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</si>
  <si>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</si>
  <si>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</si>
  <si>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</si>
  <si>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</si>
  <si>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</si>
  <si>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</si>
  <si>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</si>
  <si>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</si>
  <si>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</si>
  <si>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</si>
  <si>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</si>
  <si>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</si>
  <si>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</si>
  <si>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</si>
  <si>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</si>
  <si>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</si>
  <si>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</si>
  <si>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</si>
  <si>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</si>
  <si>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</si>
  <si>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</si>
  <si>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</si>
  <si>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</si>
  <si>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</si>
  <si>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</si>
  <si>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</si>
  <si>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</si>
  <si>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</si>
  <si>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</si>
  <si>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</si>
  <si>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</si>
  <si>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</si>
  <si>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</si>
  <si>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</si>
  <si>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</si>
  <si>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</si>
  <si>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</si>
  <si>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</si>
  <si>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</si>
  <si>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</si>
  <si>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</si>
  <si>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</si>
  <si>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</si>
  <si>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</si>
  <si>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</si>
  <si>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</si>
  <si>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</si>
  <si>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</si>
  <si>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</si>
  <si>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</si>
  <si>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Wait PCM </t>
  </si>
  <si>
    <t>160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</si>
  <si>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</si>
  <si>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</si>
  <si>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</si>
  <si>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</si>
  <si>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</si>
  <si>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</si>
  <si>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</si>
  <si>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</si>
  <si>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</si>
  <si>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</si>
  <si>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</si>
  <si>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</si>
  <si>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</si>
  <si>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25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</si>
</sst>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298.65965185184905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45961.608077777775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45961.608077777775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45961.608077777775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45961.608077777775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45961.608077777775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45961.608077777775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45961.608077777775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45961.608077777775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45961.608077777775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45961.608077777775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45961.608077777775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45961.608077777775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45961.608077777775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45961.608077777775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45961.608077777775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45961.608077777775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45961.608077777775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45961.608077777775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45961.608077777775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45961.608077777775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45961.608077777775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45961.608077777775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45961.608077777775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45961.608077777775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45961.608077777775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45961.608077777775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45961.608077777775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45961.608077777775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45961.608077777775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45961.608077777775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45961.608077777775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45961.608077777775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45961.608077777775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45961.608077777775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45961.608077777775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45961.608077777775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45961.608077777775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45961.608077777775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45961.608077777775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45961.608077777775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45961.608077777775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45961.608077777775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45961.608077777775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45961.608077777775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45961.608077777775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45961.608077777775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45961.608077777775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45961.608077777775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45961.608077777775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45961.608077777775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45961.608077777775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45961.608077777775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45961.608077777775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45961.608077777775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45961.608077777775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45961.608077777775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45961.608077777775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45961.608077777775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45961.608077777775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45961.608077777775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45961.608077777775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45961.608077777775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45961.608077777775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45961.608077777775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45961.608077777775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45961.608077777775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45961.608077777775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45961.608077777775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45961.608077777775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45961.608077777775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45961.608077777775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45961.608077777775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45961.608077777775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45961.608077777775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45961.608077777775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45961.608077777775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45961.608077777775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45961.608077777775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45961.608077777775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45961.608077777775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45961.608077777775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45961.608077777775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45961.608077777775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45961.608077777775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45961.608077777775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45961.608077777775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45961.608077777775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45961.608077777775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45961.608077777775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45961.608077777775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45961.608077777775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45961.608077777775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45961.608077777775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45961.608077777775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45961.608077777775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45961.608077777775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45961.608077777775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45961.608077777775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45961.608077777775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45961.608077777775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45961.608077777775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45961.608077777775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45961.608077777775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45961.608077777775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45961.608077777775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45961.608077777775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45961.608077777775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45961.608077777775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45961.608077777775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45961.608077777775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45961.608077777775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45961.608077777775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45961.608077777775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45961.608077777775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45961.608077777775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45961.608077777775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45961.608077777775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45961.608077777775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45961.608077777775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45961.608077777775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45961.608077777775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45961.608077777775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45961.608077777775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45961.608077777775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45961.608077777775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45961.608077777775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45961.608077777775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45961.608077777775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C121EAF-7BD3-463E-8CD9-88B5B0A3FB3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136.60823981481371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2.8659944444443681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27837</v>
      </c>
      <c r="E5" s="114" t="s">
        <v>39021</v>
      </c>
      <c r="F5" s="115"/>
      <c r="G5" s="116">
        <f ca="1">IFERROR(NOW()-F5,"-")</f>
        <v>45961.608077777775</v>
      </c>
      <c r="H5" s="115">
        <v>45961.597303240742</v>
      </c>
      <c r="I5" s="18" t="str">
        <f>IFERROR(VLOOKUP(D5,DB!A:F,6,0),"")</f>
        <v>SCECO</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45961.608077777775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45961.608077777775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45961.608077777775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45961.608077777775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45961.608077777775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45961.608077777775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45961.608077777775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45961.608077777775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45961.608077777775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45961.608077777775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45961.608077777775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45961.608077777775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45961.608077777775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45961.608077777775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45961.608077777775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45961.608077777775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45961.608077777775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45961.608077777775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45961.608077777775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45961.608077777775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45961.608077777775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45961.608077777775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45961.608077777775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45961.608077777775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45961.608077777775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45961.608077777775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45961.608077777775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45961.608077777775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45961.608077777775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45961.608077777775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45961.608077777775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45961.608077777775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45961.608077777775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45961.608077777775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45961.608077777775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45961.608077777775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45961.608077777775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45961.608077777775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45961.608077777775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45961.608077777775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45961.608077777775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45961.608077777775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45961.608077777775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45961.608077777775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45961.608077777775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45961.608077777775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45961.608077777775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45961.608077777775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45961.608077777775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45961.608077777775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45961.608077777775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45961.608077777775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45961.608077777775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45961.608077777775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45961.608077777775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45961.608077777775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45961.608077777775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45961.608077777775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45961.608077777775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45961.608077777775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45961.608077777775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45961.608077777775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45961.608077777775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45961.608077777775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45961.608077777775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45961.608077777775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45961.608077777775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45961.608077777775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45961.608077777775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45961.608077777775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45961.608077777775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45961.608077777775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45961.608077777775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45961.608077777775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45961.608077777775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45961.608077777775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45961.608077777775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45961.608077777775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45961.608077777775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45961.608077777775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45961.608077777775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45961.608077777775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45961.608077777775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45961.608077777775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45961.608077777775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45961.608077777775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45961.608077777775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45961.608077777775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45961.608077777775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45961.608077777775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45961.608077777775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45961.608077777775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45961.608077777775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45961.608077777775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45961.608077777775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45961.608077777775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45961.608077777775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45961.608077777775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45961.608077777775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45961.608077777775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45961.608077777775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45961.608077777775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45961.608077777775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45961.608077777775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45961.608077777775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45961.608077777775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45961.608077777775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45961.608077777775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45961.608077777775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45961.608077777775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45961.608077777775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45961.608077777775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45961.608077777775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45961.608077777775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45961.608077777775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45961.608077777775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45961.608077777775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45961.608077777775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45961.608077777775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45961.608077777775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45961.608077777775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45961.608077777775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45961.608077777775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45961.608077777775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45961.608077777775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45961.608077777775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45961.608077777775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45961.608077777775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45961.608077777775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45961.608077777775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45961.608077777775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45961.608077777775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45961.608077777775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45961.608077777775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45961.608077777775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45961.608077777775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45961.608077777775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45961.608077777775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45961.608077777775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45961.608077777775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45961.608077777775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45961.608077777775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45961.608077777775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45961.608077777775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45961.608077777775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45961.608077777775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45961.608077777775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45961.608077777775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45961.608077777775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45961.608077777775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45961.608077777775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45961.608077777775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45961.608077777775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45961.608077777775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45961.608077777775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45961.608077777775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45961.608077777775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45961.608077777775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45961.608077777775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45961.608077777775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45961.608077777775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45961.608077777775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45961.608077777775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45961.608077777775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45961.608077777775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45961.608077777775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45961.608077777775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45961.608077777775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45961.608077777775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45961.608077777775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45961.608077777775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45961.608077777775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45961.608077777775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45961.608077777775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45961.608077777775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45961.608077777775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45961.608077777775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45961.608077777775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45961.608077777775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45961.608077777775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45961.608077777775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45961.608077777775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45961.608077777775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45961.608077777775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45961.608077777775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45961.608077777775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45961.608077777775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45961.608077777775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45961.608077777775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45961.608077777775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45961.608077777775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45961.608077777775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45961.608077777775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45961.608077777775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45961.608077777775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45961.608077777775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45961.608077777775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45961.608077777775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45961.608077777775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45961.608077777775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45961.608077777775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45961.608077777775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45961.608077777775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45961.608077777775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45961.608077777775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45961.608077777775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45961.608077777775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45961.608077777775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45961.608077777775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45961.608077777775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45961.608077777775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45961.608077777775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45961.608077777775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45961.608077777775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45961.608077777775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45961.608077777775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45961.608077777775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45961.608077777775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45961.608077777775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45961.608077777775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45961.608077777775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45961.608077777775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45961.608077777775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45961.608077777775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45961.608077777775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45961.608077777775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45961.608077777775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45961.608077777775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45961.608077777775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45961.608077777775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45961.608077777775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45961.608077777775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45961.608077777775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45961.608077777775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45961.608077777775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45961.608077777775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45961.608077777775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45961.608077777775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45961.608077777775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45961.608077777775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45961.608077777775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45961.608077777775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45961.608077777775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45961.608077777775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45961.608077777775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45961.608077777775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45961.608077777775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45961.608077777775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45961.608077777775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45961.608077777775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45961.608077777775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45961.608077777775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45961.608077777775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45961.608077777775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45961.608077777775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45961.608077777775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45961.608077777775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45961.608077777775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45961.608077777775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45961.608077777775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45961.608077777775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45961.608077777775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45961.608077777775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45961.608077777775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45961.608077777775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45961.608077777775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45961.608077777775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45961.608077777775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45961.608077777775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45961.608077777775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45961.608077777775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45961.608077777775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45961.608077777775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45961.608077777775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45961.608077777775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45961.608077777775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45961.608077777775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45961.608077777775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45961.608077777775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45961.608077777775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45961.608077777775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45961.608077777775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45961.608077777775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45961.608077777775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45961.608077777775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45961.608077777775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45961.608077777775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45961.608077777775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45961.608077777775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45961.608077777775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45961.608077777775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45961.608077777775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45961.608077777775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45961.608077777775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45961.608077777775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45961.608077777775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45961.608077777775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45961.608077777775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45961.608077777775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45961.608077777775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45961.608077777775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45961.608077777775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45961.608077777775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45961.608077777775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45961.608077777775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45961.608077777775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45961.608077777775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45961.608077777775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45961.608077777775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45961.608077777775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45961.608077777775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45961.608077777775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45961.608077777775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45961.608077777775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45961.608077777775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45961.608077777775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45961.608077777775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45961.608077777775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45961.608077777775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45961.608077777775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45961.608077777775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45961.608077777775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45961.608077777775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45961.608077777775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45961.608077777775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45961.608077777775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45961.608077777775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45961.608077777775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45961.608077777775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45961.608077777775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45961.608077777775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45961.608077777775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45961.608077777775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45961.608077777775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45961.608077777775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45961.608077777775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45961.608077777775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45961.608077777775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45961.608077777775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45961.608077777775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45961.608077777775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45961.608077777775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45961.608077777775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45961.608077777775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45961.608077777775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45961.608077777775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45961.608077777775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45961.608077777775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45961.608077777775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45961.608077777775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45961.608077777775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45961.608077777775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45961.608077777775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45961.608077777775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45961.608077777775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45961.608077777775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45961.608077777775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45961.608077777775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45961.608077777775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45961.608077777775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45961.608077777775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45961.608077777775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45961.608077777775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45961.608077777775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45961.608077777775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45961.608077777775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45961.608077777775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45961.608077777775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45961.608077777775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45961.608077777775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45961.608077777775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45961.608077777775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45961.608077777775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45961.608077777775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45961.608077777775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45961.608077777775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45961.608077777775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45961.608077777775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45961.608077777775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45961.608077777775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45961.608077777775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45961.608077777775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45961.608077777775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45961.608077777775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45961.608077777775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45961.608077777775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45961.608077777775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45961.608077777775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45961.608077777775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45961.608077777775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45961.608077777775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45961.608077777775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45961.608077777775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45961.608077777775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45961.608077777775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45961.608077777775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45961.608077777775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45961.608077777775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45961.608077777775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45961.608077777775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45961.608077777775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45961.608077777775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45961.608077777775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45961.608077777775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45961.608077777775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45961.608077777775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45961.608077777775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45961.608077777775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45961.608077777775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45961.608077777775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45961.608077777775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45961.608077777775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45961.608077777775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45961.608077777775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45961.608077777775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45961.608077777775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45961.608077777775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45961.608077777775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45961.608077777775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45961.608077777775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45961.608077777775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45961.608077777775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45961.608077777775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45961.608077777775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45961.608077777775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45961.608077777775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45961.608077777775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45961.608077777775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45961.608077777775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45961.608077777775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45961.608077777775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45961.608077777775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45961.608077777775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45961.608077777775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45961.608077777775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45961.608077777775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45961.608077777775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45961.608077777775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45961.608077777775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45961.608077777775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45961.608077777775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45961.608077777775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45961.608077777775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45961.608077777775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45961.608077777775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45961.608077777775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45961.608077777775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45961.608077777775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45961.608077777775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45961.608077777775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45961.608077777775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45961.608077777775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45961.608077777775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45961.608077777775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45961.608077777775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45961.608077777775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45961.608077777775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45961.608077777775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45961.608077777775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45961.608077777775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45961.608077777775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45961.608077777775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45961.608077777775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45961.608077777775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45961.608077777775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45961.608077777775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45961.608077777775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45961.608077777775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45961.608077777775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45961.608077777775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45961.608077777775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45961.608077777775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45961.608077777775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45961.608077777775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45961.608077777775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45961.608077777775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45961.608077777775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45961.608077777775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45961.608077777775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45961.608077777775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45961.608077777775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45961.608077777775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45961.608077777775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45961.608077777775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45961.608077777775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45961.608077777775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45961.608077777775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45961.608077777775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45961.608077777775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45961.608077777775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45961.608077777775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45961.608077777775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45961.608077777775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45961.608077777775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45961.608077777775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45961.608077777775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45961.608077777775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45961.608077777775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45961.608077777775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45961.608077777775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45961.608077777775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45961.608077777775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45961.608077777775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45961.608077777775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45961.608077777775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45961.608077777775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45961.608077777775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45961.608077777775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45961.608077777775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45961.608077777775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45961.608077777775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45961.608077777775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45961.608077777775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45961.608077777775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45961.608077777775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45961.608077777775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45961.608077777775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45961.608077777775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45961.608077777775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45961.608077777775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45961.608077777775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45961.608077777775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45961.608077777775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45961.608077777775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45961.608077777775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45961.608077777775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45961.608077777775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45961.608077777775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45961.608077777775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45961.608077777775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45961.608077777775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45961.608077777775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45961.608077777775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45961.608077777775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45961.608077777775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45961.608077777775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45961.608077777775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45961.608077777775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45961.608077777775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45961.608077777775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45961.608077777775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45961.608077777775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45961.608077777775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45961.608077777775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45961.608077777775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45961.608077777775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45961.608077777775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45961.608077777775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45961.608077777775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45961.608077777775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45961.608077777775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45961.608077777775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45961.608077777775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45961.608077777775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45961.608077777775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45961.608077777775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45961.608077777775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45961.608077777775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45961.608077777775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45961.608077777775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45961.608077777775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45961.608077777775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45961.608077777775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45961.608077777775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45961.608077777775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45961.608077777775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45961.608077777775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45961.608077777775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45961.608077777775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45961.608077777775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45961.608077777775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45961.608077777775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45961.608077777775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45961.608077777775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45961.608077777775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45961.608077777775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45961.608077777775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45961.608077777775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45961.608077777775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45961.608077777775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45961.608077777775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45961.608077777775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45961.608077777775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45961.608077777775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45961.608077777775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45961.608077777775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45961.608077777775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45961.608077777775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45961.608077777775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45961.608077777775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45961.608077777775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45961.608077777775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45961.608077777775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45961.608077777775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45961.608077777775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45961.608077777775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45961.608077777775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45961.608077777775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45961.608077777775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45961.608077777775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45961.608077777775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45961.608077777775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45961.608077777775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45961.608077777775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45961.608077777775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45961.608077777775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45961.608077777775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45961.608077777775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45961.608077777775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45961.608077777775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45961.608077777775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45961.608077777775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45961.608077777775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45961.608077777775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45961.608077777775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45961.608077777775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45961.608077777775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45961.608077777775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45961.608077777775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45961.608077777775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45961.608077777775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45961.608077777775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45961.608077777775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45961.608077777775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45961.608077777775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45961.608077777775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45961.608077777775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45961.608077777775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45961.608077777775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45961.608077777775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45961.608077777775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45961.608077777775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45961.608077777775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45961.608077777775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45961.608077777775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45961.608077777775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45961.608077777775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45961.608077777775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45961.608077777775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45961.608077777775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45961.608077777775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45961.608077777775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45961.608077777775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45961.608077777775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45961.608077777775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45961.608077777775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45961.608077777775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45961.608077777775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45961.608077777775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45961.608077777775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45961.608077777775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45961.608077777775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45961.608077777775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45961.608077777775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45961.608077777775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45961.608077777775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45961.608077777775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45961.608077777775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45961.608077777775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45961.608077777775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45961.608077777775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45961.608077777775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45961.608077777775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45961.608077777775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45961.608077777775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45961.608077777775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45961.608077777775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45961.608077777775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45961.608077777775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45961.608077777775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45961.608077777775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45961.608077777775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45961.608077777775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45961.608077777775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45961.608077777775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45961.608077777775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45961.608077777775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45961.608077777775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45961.608077777775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45961.608077777775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45961.608077777775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45961.608077777775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45961.608077777775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45961.608077777775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45961.608077777775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45961.608077777775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45961.608077777775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45961.608077777775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45961.608077777775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45961.608077777775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45961.608077777775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45961.608077777775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45961.608077777775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45961.608077777775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45961.608077777775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45961.608077777775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45961.608077777775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45961.608077777775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45961.608077777775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45961.608077777775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45961.608077777775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45961.608077777775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45961.608077777775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45961.608077777775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45961.608077777775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45961.608077777775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45961.608077777775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45961.608077777775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45961.608077777775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45961.608077777775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45961.608077777775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45961.608077777775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45961.608077777775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45961.608077777775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45961.608077777775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45961.608077777775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45961.608077777775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45961.608077777775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45961.608077777775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45961.608077777775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45961.608077777775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45961.608077777775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45961.608077777775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45961.608077777775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45961.608077777775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45961.608077777775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45961.608077777775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45961.608077777775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45961.608077777775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45961.608077777775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45961.608077777775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45961.608077777775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45961.608077777775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45961.608077777775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45961.608077777775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45961.608077777775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45961.608077777775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45961.608077777775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45961.608077777775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45961.608077777775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45961.608077777775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45961.608077777775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45961.608077777775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45961.608077777775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45961.608077777775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45961.608077777775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45961.608077777775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45961.608077777775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45961.608077777775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45961.608077777775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45961.608077777775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45961.608077777775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45961.608077777775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45961.608077777775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45961.608077777775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45961.608077777775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45961.608077777775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45961.608077777775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45961.608077777775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45961.608077777775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45961.608077777775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45961.608077777775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45961.608077777775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45961.608077777775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45961.608077777775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45961.608077777775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45961.608077777775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45961.608077777775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45961.608077777775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45961.608077777775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45961.608077777775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45961.608077777775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45961.608077777775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45961.608077777775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45961.608077777775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45961.608077777775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45961.608077777775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45961.608077777775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45961.608077777775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45961.608077777775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45961.608077777775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45961.608077777775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45961.608077777775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45961.608077777775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45961.608077777775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45961.608077777775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45961.608077777775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45961.608077777775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45961.608077777775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45961.608077777775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45961.608077777775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45961.608077777775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45961.608077777775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45961.608077777775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45961.608077777775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45961.608077777775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45961.608077777775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45961.608077777775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45961.608077777775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45961.608077777775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45961.608077777775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45961.608077777775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45961.608077777775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45961.608077777775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45961.608077777775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45961.608077777775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45961.608077777775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45961.608077777775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45961.608077777775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45961.608077777775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45961.608077777775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45961.608077777775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45961.608077777775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45961.608077777775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45961.608077777775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45961.608077777775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45961.608077777775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45961.608077777775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45961.608077777775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45961.608077777775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45961.608077777775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45961.608077777775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45961.608077777775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45961.608077777775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45961.608077777775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45961.608077777775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45961.608077777775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45961.608077777775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45961.608077777775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45961.608077777775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45961.608077777775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45961.608077777775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45961.608077777775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45961.608077777775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45961.608077777775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45961.608077777775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45961.608077777775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45961.608077777775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45961.608077777775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45961.608077777775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45961.608077777775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45961.608077777775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45961.608077777775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45961.608077777775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45961.608077777775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45961.608077777775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45961.608077777775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45961.608077777775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45961.608077777775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45961.608077777775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45961.608077777775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45961.608077777775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45961.608077777775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45961.608077777775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45961.608077777775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45961.608077777775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45961.608077777775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45961.608077777775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45961.608077777775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45961.608077777775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45961.608077777775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45961.608077777775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45961.608077777775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45961.608077777775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45961.608077777775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45961.608077777775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45961.608077777775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45961.608077777775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45961.608077777775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45961.608077777775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45961.608077777775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45961.608077777775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45961.608077777775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45961.608077777775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45961.608077777775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45961.608077777775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45961.608077777775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45961.608077777775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45961.608077777775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45961.608077777775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45961.608077777775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45961.608077777775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45961.608077777775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45961.608077777775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45961.608077777775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45961.608077777775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45961.608077777775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45961.608077777775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45961.608077777775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45961.608077777775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45961.608077777775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45961.608077777775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45961.608077777775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45961.608077777775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45961.608077777775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45961.608077777775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45961.608077777775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45961.608077777775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45961.608077777775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45961.608077777775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45961.608077777775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45961.608077777775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45961.608077777775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45961.608077777775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45961.608077777775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45961.608077777775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45961.608077777775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45961.608077777775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45961.608077777775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45961.608077777775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45961.608077777775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45961.608077777775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45961.608077777775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45961.608077777775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45961.608077777775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45961.608077777775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45961.608077777775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45961.608077777775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45961.608077777775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45961.608077777775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45961.608077777775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45961.608077777775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45961.608077777775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45961.608077777775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45961.608077777775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45961.608077777775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45961.608077777775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45961.608077777775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45961.608077777775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45961.608077777775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45961.608077777775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45961.608077777775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45961.608077777775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45961.608077777775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45961.608077777775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45961.608077777775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45961.608077777775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45961.608077777775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45961.608077777775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45961.608077777775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45961.608077777775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45961.608077777775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45961.608077777775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45961.608077777775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45961.608077777775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45961.608077777775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45961.608077777775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45961.608077777775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45961.608077777775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45961.608077777775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45961.608077777775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45961.608077777775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45961.608077777775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45961.608077777775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45961.608077777775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45961.608077777775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45961.608077777775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45961.608077777775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45961.608077777775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45961.608077777775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45961.608077777775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45961.608077777775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45961.608077777775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45961.608077777775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45961.608077777775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45961.608077777775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45961.608077777775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45961.608077777775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45961.608077777775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45961.608077777775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45961.608077777775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45961.608077777775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45961.608077777775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45961.608077777775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45961.608077777775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45961.608077777775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45961.608077777775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45961.608077777775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45961.608077777775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45961.608077777775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45961.608077777775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45961.608077777775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45961.608077777775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45961.608077777775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45961.608077777775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45961.608077777775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45961.608077777775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45961.608077777775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45961.608077777775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45961.608077777775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45961.608077777775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45961.608077777775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45961.608077777775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45961.608077777775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45961.608077777775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45961.608077777775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45961.608077777775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45961.608077777775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45961.608077777775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45961.608077777775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45961.608077777775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45961.608077777775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45961.608077777775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45961.608077777775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45961.608077777775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45961.608077777775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45961.608077777775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45961.608077777775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45961.608077777775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45961.608077777775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45961.608077777775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45961.608077777775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45961.608077777775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45961.608077777775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45961.608077777775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45961.608077777775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45961.608077777775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45961.608077777775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45961.608077777775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45961.608077777775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45961.608077777775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45961.608077777775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45961.608077777775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45961.608077777775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45961.608077777775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45961.608077777775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45961.608077777775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45961.608077777775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45961.608077777775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45961.608077777775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45961.608077777775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45961.608077777775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45961.608077777775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45961.608077777775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45961.608077777775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45961.608077777775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45961.608077777775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45961.608077777775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45961.608077777775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45961.608077777775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45961.608077777775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45961.608077777775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45961.608077777775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45961.608077777775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45961.608077777775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45961.608077777775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45961.608077777775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45961.608077777775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45961.608077777775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45961.608077777775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45961.608077777775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45961.608077777775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45961.608077777775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45961.608077777775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45961.608077777775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45961.608077777775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45961.608077777775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45961.608077777775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45961.608077777775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45961.608077777775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45961.608077777775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45961.608077777775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45961.608077777775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45961.608077777775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45961.608077777775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45961.608077777775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45961.608077777775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45961.608077777775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45961.608077777775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45961.608077777775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45961.608077777775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45961.608077777775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45961.608077777775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45961.608077777775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45961.608077777775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45961.608077777775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45961.608077777775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45961.608077777775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45961.608077777775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45961.608077777775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45961.608077777775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45961.608077777775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45961.608077777775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45961.608077777775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45961.608077777775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45961.608077777775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45961.608077777775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45961.608077777775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45961.608077777775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45961.608077777775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45961.608077777775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45961.608077777775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45961.608077777775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45961.608077777775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45961.608077777775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45961.608077777775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45961.608077777775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45961.608077777775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45961.608077777775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45961.608077777775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45961.608077777775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45961.608077777775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45961.608077777775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45961.608077777775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45961.608077777775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45961.608077777775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45961.608077777775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45961.608077777775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45961.608077777775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45961.608077777775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45961.608077777775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45961.608077777775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45961.608077777775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45961.608077777775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45961.608077777775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45961.608077777775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45961.608077777775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45961.608077777775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45961.608077777775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45961.608077777775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45961.608077777775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45961.608077777775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45961.608077777775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45961.608077777775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45961.608077777775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45961.608077777775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45961.608077777775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45961.608077777775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45961.608077777775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45961.608077777775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45961.608077777775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45961.608077777775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45961.608077777775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45961.608077777775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45961.608077777775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45961.608077777775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45961.608077777775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45961.608077777775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45961.608077777775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45961.608077777775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45961.608077777775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45961.608077777775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45961.608077777775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45961.608077777775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45961.608077777775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45961.608077777775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45961.608077777775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45961.608077777775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45961.608077777775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45961.608077777775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45961.608077777775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45961.608077777775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45961.608077777775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45961.608077777775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45961.608077777775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45961.608077777775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45961.608077777775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45961.608077777775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45961.608077777775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45961.608077777775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45961.608077777775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45961.608077777775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45961.608077777775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45961.608077777775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45961.608077777775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45961.608077777775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45961.608077777775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45961.608077777775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45961.608077777775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45961.608077777775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45961.608077777775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45961.608077777775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45961.608077777775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45961.608077777775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45961.608077777775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45961.608077777775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45961.608077777775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45961.608077777775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45961.608077777775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45961.608077777775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45961.608077777775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45961.608077777775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45961.608077777775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45961.608077777775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45961.608077777775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45961.608077777775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45961.608077777775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45961.608077777775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45961.608077777775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45961.608077777775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45961.608077777775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45961.608077777775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45961.608077777775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45961.608077777775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45961.608077777775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45961.608077777775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45961.608077777775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45961.608077777775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45961.608077777775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45961.608077777775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45961.608077777775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45961.608077777775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45961.608077777775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45961.608077777775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45961.608077777775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45961.608077777775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45961.608077777775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45961.608077777775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45961.608077777775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45961.608077777775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45961.608077777775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45961.608077777775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45961.608077777775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45961.608077777775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45961.608077777775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45961.608077777775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45961.608077777775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45961.608077777775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45961.608077777775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45961.608077777775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45961.608077777775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45961.608077777775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45961.608077777775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45961.608077777775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45961.608077777775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45961.608077777775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45961.608077777775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45961.608077777775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45961.608077777775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45961.608077777775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45961.608077777775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45961.608077777775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45961.608077777775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45961.608077777775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45961.608077777775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45961.608077777775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45961.608077777775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45961.608077777775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45961.608077777775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45961.608077777775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45961.608077777775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45961.608077777775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45961.608077777775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45961.608077777775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45961.608077777775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45961.608077777775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45961.608077777775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45961.608077777775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45961.608077777775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45961.608077777775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45961.608077777775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45961.608077777775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45961.608077777775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45961.608077777775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45961.608077777775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258.12736018517899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0.63932777777517913</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1</v>
      </c>
      <c r="D4" s="121" t="s">
        <v>35177</v>
      </c>
      <c r="E4" s="98" t="s">
        <v>39021</v>
      </c>
      <c r="F4" s="123">
        <v>45961.536469907405</v>
      </c>
      <c r="G4" s="124">
        <f ca="1">IFERROR(NOW()-F4,"")</f>
        <v>7.1607870369916782E-2</v>
      </c>
      <c r="H4" s="123">
        <v>45961.530219907407</v>
      </c>
      <c r="I4" s="119" t="str">
        <f>IFERROR(VLOOKUP(D4,DB!A:F,6,0),"")</f>
        <v>Generator-SG</v>
      </c>
      <c r="J4" s="119" t="str">
        <f>IFERROR(VLOOKUP(D4,DB!A:G,7,0),"")</f>
        <v>No BB Shifted</v>
      </c>
      <c r="K4" s="125" t="s">
        <v>39114</v>
      </c>
      <c r="L4" s="121" t="str">
        <f>IFERROR(VLOOKUP(D4,DB!A:I,9,0),"")</f>
        <v>Latis</v>
      </c>
    </row>
    <row r="5" spans="1:16" ht="15" customHeight="1">
      <c r="A5" s="119"/>
      <c r="B5" s="119" t="str">
        <f>IFERROR(VLOOKUP(D5,DB!A:K,11,0),"")</f>
        <v/>
      </c>
      <c r="C5" s="120"/>
      <c r="D5" s="121"/>
      <c r="E5" s="98"/>
      <c r="F5" s="123"/>
      <c r="G5" s="124">
        <f ca="1">IFERROR(NOW()-F5,"")</f>
        <v>45961.608077777775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45961.608077777775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45961.608077777775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45961.608077777775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45961.608077777775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45961.608077777775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45961.608077777775</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45961.608077777775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45961.608077777775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45961.608077777775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45961.608077777775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45961.608077777775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45961.608077777775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45961.608077777775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45961.608077777775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45961.608077777775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45961.608077777775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45961.608077777775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45961.608077777775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45961.608077777775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45961.608077777775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45961.608077777775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45961.608077777775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45961.608077777775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45961.608077777775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45961.608077777775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45961.608077777775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45961.608077777775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45961.608077777775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45961.608077777775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45961.608077777775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45961.608077777775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45961.608077777775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45961.608077777775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45961.608077777775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45961.608077777775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45961.608077777775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45961.608077777775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45961.608077777775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45961.608077777775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45961.608077777775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45961.608077777775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45961.608077777775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45961.608077777775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45961.608077777775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45961.608077777775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45961.608077777775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45961.608077777775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45961.608077777775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45961.608077777775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45961.608077777775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45961.608077777775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45961.608077777775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45961.608077777775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45961.608077777775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45961.608077777775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45961.608077777775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45961.608077777775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45961.608077777775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45961.608077777775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45961.608077777775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45961.608077777775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45961.608077777775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45961.608077777775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45961.608077777775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45961.608077777775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45961.608077777775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45961.608077777775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45961.608077777775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45961.608077777775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45961.608077777775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45961.608077777775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45961.608077777775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45961.608077777775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45961.608077777775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45961.608077777775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45961.608077777775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45961.608077777775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45961.608077777775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45961.608077777775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45961.608077777775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45961.608077777775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45961.608077777775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45961.608077777775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45961.608077777775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45961.608077777775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45961.608077777775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45961.608077777775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45961.608077777775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45961.608077777775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45961.608077777775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45961.608077777775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45961.608077777775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45961.608077777775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45961.608077777775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45961.608077777775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45961.608077777775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45961.608077777775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45961.608077777775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45961.608077777775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45961.608077777775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45961.608077777775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45961.608077777775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45961.608077777775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45961.608077777775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45961.608077777775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45961.608077777775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45961.608077777775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45961.608077777775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45961.608077777775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45961.608077777775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45961.608077777775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45961.608077777775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45961.608077777775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45961.608077777775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45961.608077777775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45961.608077777775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45961.608077777775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45961.608077777775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45961.608077777775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45961.608077777775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45961.608077777775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45961.608077777775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45961.608077777775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45961.608077777775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45961.608077777775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45961.608077777775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45961.608077777775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45961.608077777775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45961.608077777775</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45961.608077777775</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69.776017592586868</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35.419200462958543</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12.946966666662775</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45961.608077777775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45961.608077777775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45961.608077777775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45961.608077777775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45961.608077777775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45961.608077777775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45961.608077777775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45961.608077777775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45961.608077777775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45961.608077777775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45961.608077777775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45961.608077777775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45961.608077777775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45961.608077777775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45961.608077777775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45961.608077777775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45961.608077777775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45961.608077777775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45961.608077777775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45961.608077777775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45961.608077777775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45961.608077777775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45961.608077777775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45961.608077777775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45961.608077777775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45961.608077777775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45961.608077777775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45961.608077777775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45961.608077777775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45961.608077777775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45961.608077777775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45961.608077777775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45961.608077777775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45961.608077777775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45961.608077777775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45961.608077777775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45961.608077777775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45961.608077777775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45961.608077777775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45961.608077777775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45961.608077777775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45961.608077777775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45961.608077777775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45961.608077777775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45961.608077777775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45961.608077777775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45961.608077777775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45961.608077777775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45961.608077777775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45961.608077777775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45961.608077777775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45961.608077777775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45961.608077777775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45961.608077777775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45961.608077777775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45961.608077777775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45961.608077777775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45961.608077777775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45961.608077777775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45961.608077777775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45961.608077777775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45961.608077777775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45961.608077777775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45961.608077777775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45961.608077777775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45961.608077777775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45961.608077777775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45961.608077777775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45961.608077777775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45961.608077777775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45961.608077777775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45961.608077777775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45961.608077777775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45961.608077777775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45961.608077777775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45961.608077777775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45961.608077777775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45961.608077777775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45961.608077777775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45961.608077777775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45961.608077777775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45961.608077777775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45961.608077777775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45961.608077777775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45961.608077777775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45961.608077777775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45961.608077777775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45961.608077777775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45961.608077777775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45961.608077777775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45961.608077777775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45961.608077777775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45961.608077777775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45961.608077777775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45961.608077777775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45961.608077777775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45961.608077777775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45961.608077777775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45961.608077777775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45961.608077777775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45961.608077777775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45961.608077777775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45961.608077777775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45961.608077777775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45961.608077777775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45961.608077777775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45961.608077777775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45961.608077777775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45961.608077777775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45961.608077777775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45961.608077777775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45961.608077777775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45961.608077777775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45961.608077777775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45961.608077777775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45961.608077777775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45961.608077777775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45961.608077777775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45961.608077777775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45961.608077777775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45961.608077777775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45961.608077777775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45961.608077777775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45961.608077777775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45961.608077777775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45961.608077777775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45961.608077777775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45961.608077777775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45961.608077777775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45961.608077777775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45961.608077777775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45961.608077777775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45961.608077777775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45961.608077777775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45961.608077777775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45961.608077777775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45961.608077777775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45961.608077777775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45961.608077777775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45961.608077777775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45961.608077777775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45961.608077777775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45961.608077777775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45961.608077777775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45961.608077777775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45961.608077777775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45961.608077777775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45961.608077777775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45961.608077777775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45961.608077777775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45961.608077777775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45961.608077777775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45961.608077777775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45961.608077777775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45961.608077777775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45961.608077777775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45961.608077777775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45961.608077777775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45961.608077777775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45961.608077777775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45961.608077777775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45961.608077777775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45961.608077777775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45961.608077777775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45961.608077777775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45961.608077777775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45961.608077777775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45961.608077777775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45961.608077777775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45961.608077777775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45961.608077777775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45961.608077777775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45961.608077777775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45961.608077777775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45961.608077777775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45961.608077777775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45961.608077777775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45961.608077777775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45961.608077777775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45961.608077777775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45961.608077777775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45961.608077777775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45961.608077777775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45961.608077777775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45961.608077777775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45961.608077777775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45961.608077777775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45961.608077777775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45961.608077777775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45961.608077777775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45961.608077777775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45961.608077777775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45961.608077777775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45961.608077777775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45961.608077777775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45961.608077777775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45961.608077777775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45961.608077777775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45961.608077777775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45961.608077777775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45961.608077777775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45961.608077777775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45961.608077777775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45961.608077777775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45961.608077777775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45961.608077777775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45961.608077777775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45961.608077777775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45961.608077777775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45961.608077777775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45961.608077777775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45961.608077777775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45961.608077777775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45961.608077777775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45961.608077777775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45961.608077777775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45961.608077777775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45961.608077777775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45961.608077777775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45961.608077777775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45961.608077777775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45961.608077777775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45961.608077777775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45961.608077777775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45961.608077777775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45961.608077777775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45961.608077777775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45961.608077777775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45961.608077777775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45961.608077777775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45961.608077777775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45961.608077777775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45961.608077777775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45961.608077777775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45961.608077777775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45961.608077777775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45961.608077777775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45961.608077777775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45961.608077777775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45961.608077777775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45961.608077777775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45961.608077777775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45961.608077777775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45961.608077777775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45961.608077777775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45961.608077777775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45961.608077777775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45961.608077777775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45961.608077777775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45961.608077777775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45961.608077777775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45961.608077777775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45961.608077777775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45961.608077777775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45961.608077777775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45961.608077777775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45961.608077777775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45961.608077777775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45961.608077777775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45961.608077777775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45961.608077777775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45961.608077777775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45961.608077777775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45961.608077777775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45961.608077777775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45961.608077777775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45961.608077777775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45961.608077777775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45961.608077777775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45961.608077777775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45961.608077777775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45961.608077777775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45961.608077777775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45961.608077777775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45961.608077777775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45961.608077777775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45961.608077777775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45961.608077777775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45961.608077777775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45961.608077777775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45961.608077777775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45961.608077777775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45961.608077777775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45961.608077777775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45961.608077777775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45961.608077777775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45961.608077777775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45961.608077777775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45961.608077777775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45961.608077777775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45961.608077777775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45961.608077777775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45961.608077777775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45961.608077777775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45961.608077777775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45961.608077777775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45961.608077777775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45961.608077777775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45961.608077777775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45961.608077777775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45961.608077777775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45961.608077777775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45961.608077777775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45961.608077777775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45961.608077777775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45961.608077777775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45961.608077777775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45961.608077777775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45961.608077777775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45961.608077777775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45961.608077777775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45961.608077777775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45961.608077777775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45961.608077777775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45961.608077777775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45961.608077777775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45961.608077777775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45961.608077777775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45961.608077777775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45961.608077777775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45961.608077777775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45961.608077777775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45961.608077777775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45961.608077777775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45961.608077777775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45961.608077777775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45961.608077777775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45961.608077777775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45961.608077777775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45961.608077777775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45961.608077777775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45961.608077777775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45961.608077777775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45961.608077777775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45961.608077777775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45961.608077777775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45961.608077777775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45961.608077777775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45961.608077777775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45961.608077777775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45961.608077777775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45961.608077777775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45961.608077777775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45961.608077777775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45961.608077777775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45961.608077777775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45961.608077777775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45961.608077777775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45961.608077777775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45961.608077777775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45961.608077777775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45961.608077777775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45961.608077777775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45961.608077777775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45961.608077777775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45961.608077777775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45961.608077777775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45961.608077777775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45961.608077777775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45961.608077777775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45961.608077777775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45961.608077777775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45961.608077777775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45961.608077777775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45961.608077777775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45961.608077777775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45961.608077777775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45961.608077777775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45961.608077777775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45961.608077777775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45961.608077777775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45961.608077777775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45961.608077777775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45961.608077777775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45961.608077777775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45961.608077777775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45961.608077777775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45961.608077777775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45961.608077777775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45961.608077777775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45961.608077777775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45961.608077777775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45961.608077777775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45961.608077777775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45961.608077777775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45961.608077777775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45961.608077777775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45961.608077777775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45961.608077777775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45961.608077777775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tabSelected="1"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35650</v>
      </c>
      <c r="E2" s="106" t="s">
        <v>39021</v>
      </c>
      <c r="F2" s="107">
        <v>45961.569699074076</v>
      </c>
      <c r="G2" s="77">
        <f ca="1">IFERROR(NOW()-F2,"")</f>
        <v>3.8378703698981553E-2</v>
      </c>
      <c r="H2" s="107">
        <v>45961.563587962963</v>
      </c>
      <c r="I2" s="103" t="str">
        <f>IFERROR(VLOOKUP(D2,DB!A:F,6,0),"")</f>
        <v>Generator-SG</v>
      </c>
      <c r="J2" s="102" t="str">
        <f>IFERROR(VLOOKUP(D2,DB!A:G,7,0),"")</f>
        <v>Dead</v>
      </c>
      <c r="K2" s="108" t="s">
        <v>39122</v>
      </c>
      <c r="L2" s="109" t="str">
        <f>IFERROR(VLOOKUP(D2,DB!A:I,9,0),"")</f>
        <v>Latis</v>
      </c>
    </row>
    <row r="3" spans="1:16383" ht="31.5" customHeight="1">
      <c r="A3" s="104"/>
      <c r="B3" s="103" t="str">
        <f>IFERROR(VLOOKUP(D3,DB!A:K,11,0),"")</f>
        <v>R6</v>
      </c>
      <c r="C3" s="105">
        <v>1</v>
      </c>
      <c r="D3" s="103" t="s">
        <v>38539</v>
      </c>
      <c r="E3" s="106"/>
      <c r="F3" s="107"/>
      <c r="G3" s="77">
        <f ca="1">IFERROR(NOW()-F3,"")</f>
        <v>45961.608077777775</v>
      </c>
      <c r="H3" s="107">
        <v>45961.593761574077</v>
      </c>
      <c r="I3" s="103" t="str">
        <f>IFERROR(VLOOKUP(D3,DB!A:F,6,0),"")</f>
        <v>Generator-SG</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45961.608077777775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45961.608077777775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45961.608077777775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45961.608077777775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45961.608077777775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45961.608077777775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45961.608077777775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45961.608077777775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45961.608077777775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45961.608077777775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45961.608077777775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45961.608077777775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45961.608077777775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45961.608077777775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45961.608077777775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45961.608077777775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45961.608077777775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45961.608077777775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45961.608077777775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45961.608077777775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45961.608077777775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45961.608077777775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45961.608077777775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45961.608077777775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45961.608077777775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45961.608077777775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45961.608077777775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45961.608077777775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45961.608077777775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45961.608077777775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45961.608077777775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45961.608077777775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45961.608077777775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45961.608077777775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45961.608077777775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45961.608077777775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45961.608077777775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45961.608077777775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45961.608077777775</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2025-10-31T11:37:57Z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