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99" documentId="120_S{2AC9BD13-BADA-5192-A53E-5A8FF88502F6}" xr6:coauthVersionLast="47" xr6:coauthVersionMax="47" xr10:uidLastSave="{B4A34E81-EE6B-4F89-B8BD-D87259418B4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8"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<sst xmlns="http://schemas.openxmlformats.org/spreadsheetml/2006/main" count="181601" uniqueCount="39215">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</sst>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327.33429594907648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0.18364780092815636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2.9122337968146894E-2</v>
      </c>
      <c r="H4" s="129">
        <v>45990.24527777778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45990.282721875003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45990.282721875003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45990.282721875003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45990.282721875003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45990.282721875003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45990.282721875003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45990.282721875003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45990.282721875003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45990.282721875003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45990.282721875003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45990.282721875003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45990.282721875003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45990.282721875003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45990.282721875003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45990.282721875003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45990.282721875003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45990.282721875003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45990.282721875003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45990.282721875003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45990.282721875003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45990.282721875003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45990.282721875003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45990.282721875003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45990.282721875003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45990.282721875003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45990.282721875003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45990.282721875003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45990.282721875003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45990.282721875003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45990.282721875003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45990.282721875003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45990.282721875003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45990.282721875003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45990.282721875003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7A8D12A-C2AD-4337-88DD-791F0346F39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165.28288391204114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5.8953028935211478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45990.282721875003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45990.282721875003</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45990.282721875003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45990.282721875003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45990.282721875003</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45990.282721875003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45990.282721875003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45990.282721875003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45990.282721875003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45990.282721875003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45990.282721875003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45990.282721875003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45990.282721875003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45990.282721875003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45990.282721875003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45990.282721875003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45990.282721875003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45990.282721875003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45990.282721875003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45990.282721875003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45990.282721875003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45990.282721875003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45990.282721875003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45990.282721875003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45990.282721875003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45990.282721875003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45990.282721875003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45990.282721875003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45990.282721875003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45990.282721875003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45990.282721875003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45990.282721875003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45990.282721875003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45990.282721875003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45990.282721875003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45990.282721875003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45990.282721875003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45990.282721875003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45990.282721875003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45990.282721875003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45990.282721875003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45990.282721875003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45990.282721875003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45990.282721875003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45990.282721875003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45990.282721875003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45990.282721875003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45990.282721875003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45990.282721875003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45990.282721875003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45990.282721875003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45990.282721875003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45990.282721875003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45990.282721875003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45990.282721875003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45990.282721875003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45990.282721875003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45990.282721875003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45990.282721875003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45990.282721875003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45990.282721875003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45990.282721875003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45990.282721875003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45990.282721875003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45990.282721875003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45990.282721875003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45990.282721875003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45990.282721875003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45990.282721875003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45990.282721875003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45990.282721875003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45990.282721875003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45990.282721875003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45990.282721875003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45990.282721875003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45990.282721875003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45990.282721875003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45990.282721875003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45990.282721875003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82" t="s">
        <v>11115</v>
      </c>
      <c r="E2" s="18" t="s">
        <v>39106</v>
      </c>
      <c r="F2" s="20">
        <v>45990.262372685182</v>
      </c>
      <c r="G2" s="21">
        <f t="shared" ref="G2:G41" ca="1" si="0">IFERROR(NOW()-F2,"-")</f>
        <v>2.0349189820990432E-2</v>
      </c>
      <c r="H2" s="153">
        <v>45990.257071759261</v>
      </c>
      <c r="I2" s="19" t="str">
        <f>IFERROR(VLOOKUP(D2,DB!A:F,6,0),"")</f>
        <v>SCECO</v>
      </c>
      <c r="J2" s="18" t="str">
        <f>IFERROR(VLOOKUP(D2,DB!A:G,7,0),"")</f>
        <v>Dead</v>
      </c>
      <c r="K2" s="42" t="s">
        <v>39198</v>
      </c>
      <c r="L2" s="23" t="str">
        <f>IFERROR(VLOOKUP(D2,DB!A:I,9,0),"")</f>
        <v>Latis</v>
      </c>
    </row>
    <row r="3" spans="1:13" ht="15" customHeight="1">
      <c r="A3" s="19"/>
      <c r="B3" s="58" t="str">
        <f>IFERROR(VLOOKUP(D3,DB!A:K,11,0),"")</f>
        <v/>
      </c>
      <c r="C3" s="18"/>
      <c r="D3" s="82"/>
      <c r="E3" s="18"/>
      <c r="F3" s="20"/>
      <c r="G3" s="21">
        <f t="shared" ca="1" si="0"/>
        <v>45990.282721875003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45990.282721875003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45990.282721875003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45990.282721875003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45990.282721875003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45990.282721875003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45990.282721875003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45990.282721875003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45990.282721875003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45990.282721875003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45990.282721875003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45990.282721875003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45990.282721875003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45990.282721875003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45990.282721875003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45990.282721875003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45990.282721875003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45990.282721875003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45990.282721875003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45990.282721875003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45990.282721875003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45990.282721875003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45990.282721875003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45990.282721875003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45990.282721875003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45990.282721875003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45990.282721875003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45990.282721875003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45990.282721875003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45990.282721875003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45990.282721875003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45990.282721875003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45990.282721875003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45990.282721875003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45990.282721875003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45990.282721875003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45990.282721875003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45990.282721875003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45990.282721875003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45990.282721875003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45990.282721875003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45990.282721875003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45990.282721875003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45990.282721875003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45990.282721875003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45990.282721875003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45990.282721875003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45990.282721875003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45990.282721875003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45990.282721875003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45990.282721875003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45990.282721875003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45990.282721875003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45990.282721875003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45990.282721875003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45990.282721875003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45990.282721875003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45990.282721875003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45990.282721875003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45990.282721875003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45990.282721875003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45990.282721875003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45990.282721875003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45990.282721875003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45990.282721875003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45990.282721875003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45990.282721875003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45990.282721875003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45990.282721875003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45990.282721875003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45990.282721875003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45990.282721875003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45990.282721875003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45990.282721875003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45990.282721875003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45990.282721875003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45990.282721875003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45990.282721875003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45990.282721875003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45990.282721875003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45990.282721875003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45990.282721875003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45990.282721875003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45990.282721875003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45990.282721875003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45990.282721875003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45990.282721875003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45990.282721875003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45990.282721875003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45990.282721875003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45990.282721875003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45990.282721875003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45990.282721875003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45990.282721875003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45990.282721875003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45990.282721875003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45990.282721875003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45990.282721875003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45990.282721875003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45990.282721875003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45990.282721875003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45990.282721875003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45990.282721875003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45990.282721875003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45990.282721875003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45990.282721875003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45990.282721875003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45990.282721875003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45990.282721875003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45990.282721875003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45990.282721875003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45990.282721875003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45990.282721875003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45990.282721875003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45990.282721875003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45990.282721875003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45990.282721875003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45990.282721875003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45990.282721875003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45990.282721875003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45990.282721875003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45990.282721875003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45990.282721875003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45990.282721875003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45990.282721875003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45990.282721875003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45990.282721875003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45990.282721875003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45990.282721875003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45990.282721875003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45990.282721875003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45990.282721875003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45990.282721875003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45990.282721875003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45990.282721875003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45990.282721875003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45990.282721875003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45990.282721875003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45990.282721875003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45990.282721875003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45990.282721875003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45990.282721875003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45990.282721875003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45990.282721875003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45990.282721875003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45990.282721875003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45990.282721875003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45990.282721875003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45990.282721875003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45990.282721875003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45990.282721875003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45990.282721875003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45990.282721875003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45990.282721875003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45990.282721875003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45990.282721875003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45990.282721875003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45990.282721875003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45990.282721875003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45990.282721875003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45990.282721875003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45990.282721875003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45990.282721875003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45990.282721875003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45990.282721875003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45990.282721875003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45990.282721875003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45990.282721875003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45990.282721875003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45990.282721875003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45990.282721875003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45990.282721875003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45990.282721875003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45990.282721875003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45990.282721875003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45990.282721875003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45990.282721875003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45990.282721875003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45990.282721875003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45990.282721875003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45990.282721875003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45990.282721875003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45990.282721875003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45990.282721875003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45990.282721875003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45990.282721875003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45990.282721875003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45990.282721875003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45990.282721875003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45990.282721875003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45990.282721875003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45990.282721875003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45990.282721875003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45990.282721875003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45990.282721875003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45990.282721875003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45990.282721875003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45990.282721875003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45990.282721875003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45990.282721875003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45990.282721875003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45990.282721875003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45990.282721875003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45990.282721875003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45990.282721875003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45990.282721875003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45990.282721875003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45990.282721875003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45990.282721875003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45990.282721875003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45990.282721875003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45990.282721875003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45990.282721875003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45990.282721875003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45990.282721875003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45990.282721875003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45990.282721875003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45990.282721875003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45990.282721875003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45990.282721875003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45990.282721875003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45990.282721875003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45990.282721875003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45990.282721875003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45990.282721875003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45990.282721875003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45990.282721875003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45990.282721875003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45990.282721875003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45990.282721875003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45990.282721875003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45990.282721875003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45990.282721875003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45990.282721875003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45990.282721875003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45990.282721875003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45990.282721875003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45990.282721875003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45990.282721875003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45990.282721875003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45990.282721875003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45990.282721875003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45990.282721875003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45990.282721875003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45990.282721875003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45990.282721875003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45990.282721875003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45990.282721875003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45990.282721875003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45990.282721875003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45990.282721875003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45990.282721875003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45990.282721875003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45990.282721875003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45990.282721875003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45990.282721875003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45990.282721875003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45990.282721875003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45990.282721875003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45990.282721875003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45990.282721875003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45990.282721875003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45990.282721875003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45990.282721875003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45990.282721875003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45990.282721875003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45990.282721875003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45990.282721875003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45990.282721875003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45990.282721875003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45990.282721875003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45990.282721875003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45990.282721875003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45990.282721875003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45990.282721875003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45990.282721875003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45990.282721875003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45990.282721875003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45990.282721875003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45990.282721875003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45990.282721875003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45990.282721875003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45990.282721875003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45990.282721875003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45990.282721875003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45990.282721875003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45990.282721875003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45990.282721875003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45990.282721875003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45990.282721875003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45990.282721875003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45990.282721875003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45990.282721875003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45990.282721875003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45990.282721875003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45990.282721875003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45990.282721875003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45990.282721875003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45990.282721875003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45990.282721875003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45990.282721875003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45990.282721875003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45990.282721875003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45990.282721875003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45990.282721875003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45990.282721875003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45990.282721875003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45990.282721875003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45990.282721875003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45990.282721875003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45990.282721875003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45990.282721875003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45990.282721875003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45990.282721875003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45990.282721875003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45990.282721875003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45990.282721875003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45990.282721875003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45990.282721875003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45990.282721875003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45990.282721875003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45990.282721875003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45990.282721875003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45990.282721875003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45990.282721875003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45990.282721875003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45990.282721875003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45990.282721875003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45990.282721875003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45990.282721875003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45990.282721875003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45990.282721875003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45990.282721875003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45990.282721875003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45990.282721875003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45990.282721875003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45990.282721875003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45990.282721875003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45990.282721875003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45990.282721875003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45990.282721875003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45990.282721875003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45990.282721875003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45990.282721875003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45990.282721875003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45990.282721875003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45990.282721875003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45990.282721875003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45990.282721875003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45990.282721875003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45990.282721875003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45990.282721875003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45990.282721875003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45990.282721875003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45990.282721875003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45990.282721875003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45990.282721875003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45990.282721875003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45990.282721875003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45990.282721875003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45990.282721875003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45990.282721875003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45990.282721875003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45990.282721875003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45990.282721875003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45990.282721875003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45990.282721875003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45990.282721875003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45990.282721875003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45990.282721875003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45990.282721875003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45990.282721875003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45990.282721875003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45990.282721875003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45990.282721875003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45990.282721875003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45990.282721875003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45990.282721875003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45990.282721875003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45990.282721875003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45990.282721875003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45990.282721875003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45990.282721875003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45990.282721875003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45990.282721875003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45990.282721875003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45990.282721875003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45990.282721875003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45990.282721875003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45990.282721875003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45990.282721875003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45990.282721875003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45990.282721875003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45990.282721875003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45990.282721875003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45990.282721875003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45990.282721875003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45990.282721875003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45990.282721875003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45990.282721875003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45990.282721875003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45990.282721875003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45990.282721875003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45990.282721875003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45990.282721875003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45990.282721875003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45990.282721875003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45990.282721875003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45990.282721875003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45990.282721875003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45990.282721875003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45990.282721875003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45990.282721875003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45990.282721875003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45990.282721875003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45990.282721875003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45990.282721875003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45990.282721875003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45990.282721875003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45990.282721875003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45990.282721875003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45990.282721875003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45990.282721875003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45990.282721875003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45990.282721875003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45990.282721875003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45990.282721875003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45990.282721875003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45990.282721875003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45990.282721875003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45990.282721875003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45990.282721875003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45990.282721875003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45990.282721875003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45990.282721875003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45990.282721875003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45990.282721875003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45990.282721875003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45990.282721875003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45990.282721875003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45990.282721875003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45990.282721875003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45990.282721875003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45990.282721875003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45990.282721875003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45990.282721875003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45990.282721875003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45990.282721875003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45990.282721875003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45990.282721875003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45990.282721875003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45990.282721875003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45990.282721875003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45990.282721875003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45990.282721875003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45990.282721875003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45990.282721875003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45990.282721875003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45990.282721875003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45990.282721875003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45990.282721875003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45990.282721875003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45990.282721875003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45990.282721875003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45990.282721875003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45990.282721875003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45990.282721875003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45990.282721875003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45990.282721875003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45990.282721875003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45990.282721875003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45990.282721875003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45990.282721875003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45990.282721875003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45990.282721875003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45990.282721875003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45990.282721875003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45990.282721875003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45990.282721875003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45990.282721875003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45990.282721875003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45990.282721875003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45990.282721875003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45990.282721875003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45990.282721875003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45990.282721875003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45990.282721875003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45990.282721875003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45990.282721875003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45990.282721875003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45990.282721875003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45990.282721875003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45990.282721875003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45990.282721875003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45990.282721875003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45990.282721875003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45990.282721875003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45990.282721875003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45990.282721875003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45990.282721875003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45990.282721875003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45990.282721875003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45990.282721875003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45990.282721875003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45990.282721875003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45990.282721875003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45990.282721875003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45990.282721875003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45990.282721875003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45990.282721875003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45990.282721875003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45990.282721875003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45990.282721875003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45990.282721875003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45990.282721875003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45990.282721875003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45990.282721875003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45990.282721875003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45990.282721875003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45990.282721875003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45990.282721875003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45990.282721875003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45990.282721875003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45990.282721875003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45990.282721875003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45990.282721875003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45990.282721875003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45990.282721875003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45990.282721875003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45990.282721875003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45990.282721875003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45990.282721875003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45990.282721875003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45990.282721875003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45990.282721875003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45990.282721875003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45990.282721875003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45990.282721875003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45990.282721875003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45990.282721875003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45990.282721875003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45990.282721875003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45990.282721875003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45990.282721875003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45990.282721875003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45990.282721875003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45990.282721875003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45990.282721875003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45990.282721875003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45990.282721875003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45990.282721875003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45990.282721875003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45990.282721875003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45990.282721875003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45990.282721875003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45990.282721875003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45990.282721875003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45990.282721875003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45990.282721875003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45990.282721875003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45990.282721875003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45990.282721875003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45990.282721875003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45990.282721875003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45990.282721875003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45990.282721875003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45990.282721875003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45990.282721875003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45990.282721875003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45990.282721875003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45990.282721875003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45990.282721875003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45990.282721875003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45990.282721875003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45990.282721875003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45990.282721875003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45990.282721875003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45990.282721875003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45990.282721875003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45990.282721875003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45990.282721875003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45990.282721875003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45990.282721875003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45990.282721875003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45990.282721875003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45990.282721875003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45990.282721875003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45990.282721875003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45990.282721875003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45990.282721875003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45990.282721875003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45990.282721875003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45990.282721875003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45990.282721875003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45990.282721875003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45990.282721875003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45990.282721875003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45990.282721875003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45990.282721875003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45990.282721875003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45990.282721875003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45990.282721875003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45990.282721875003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45990.282721875003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45990.282721875003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45990.282721875003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45990.282721875003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45990.282721875003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45990.282721875003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45990.282721875003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45990.282721875003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45990.282721875003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45990.282721875003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45990.282721875003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45990.282721875003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45990.282721875003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45990.282721875003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45990.282721875003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45990.282721875003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45990.282721875003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45990.282721875003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45990.282721875003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45990.282721875003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45990.282721875003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45990.282721875003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45990.282721875003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45990.282721875003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45990.282721875003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45990.282721875003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45990.282721875003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45990.282721875003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45990.282721875003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45990.282721875003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45990.282721875003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45990.282721875003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45990.282721875003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45990.282721875003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45990.282721875003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45990.282721875003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45990.282721875003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45990.282721875003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45990.282721875003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45990.282721875003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45990.282721875003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45990.282721875003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45990.282721875003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45990.282721875003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45990.282721875003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45990.282721875003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45990.282721875003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45990.282721875003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45990.282721875003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45990.282721875003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45990.282721875003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45990.282721875003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45990.282721875003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45990.282721875003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45990.282721875003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45990.282721875003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45990.282721875003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45990.282721875003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45990.282721875003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45990.282721875003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45990.282721875003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45990.282721875003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45990.282721875003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45990.282721875003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45990.282721875003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45990.282721875003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45990.282721875003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45990.282721875003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45990.282721875003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45990.282721875003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45990.282721875003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45990.282721875003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45990.282721875003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45990.282721875003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45990.282721875003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45990.282721875003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45990.282721875003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45990.282721875003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45990.282721875003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45990.282721875003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45990.282721875003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45990.282721875003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45990.282721875003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45990.282721875003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45990.282721875003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45990.282721875003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45990.282721875003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45990.282721875003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45990.282721875003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45990.282721875003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45990.282721875003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45990.282721875003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45990.282721875003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45990.282721875003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45990.282721875003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45990.282721875003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45990.282721875003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45990.282721875003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45990.282721875003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45990.282721875003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45990.282721875003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45990.282721875003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45990.282721875003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45990.282721875003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45990.282721875003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45990.282721875003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45990.282721875003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45990.282721875003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45990.282721875003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45990.282721875003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45990.282721875003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45990.282721875003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45990.282721875003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45990.282721875003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45990.282721875003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45990.282721875003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45990.282721875003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45990.282721875003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45990.282721875003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45990.282721875003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45990.282721875003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45990.282721875003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45990.282721875003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45990.282721875003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45990.282721875003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45990.282721875003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45990.282721875003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45990.282721875003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45990.282721875003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45990.282721875003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45990.282721875003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45990.282721875003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45990.282721875003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45990.282721875003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45990.282721875003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45990.282721875003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45990.282721875003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45990.282721875003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45990.282721875003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45990.282721875003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45990.282721875003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45990.282721875003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45990.282721875003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45990.282721875003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45990.282721875003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45990.282721875003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45990.282721875003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45990.282721875003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45990.282721875003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45990.282721875003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45990.282721875003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45990.282721875003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45990.282721875003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45990.282721875003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45990.282721875003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45990.282721875003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45990.282721875003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45990.282721875003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45990.282721875003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45990.282721875003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45990.282721875003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45990.282721875003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45990.282721875003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45990.282721875003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45990.282721875003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45990.282721875003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45990.282721875003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45990.282721875003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45990.282721875003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45990.282721875003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45990.282721875003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45990.282721875003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45990.282721875003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45990.282721875003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45990.282721875003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45990.282721875003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45990.282721875003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45990.282721875003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45990.282721875003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45990.282721875003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45990.282721875003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45990.282721875003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45990.282721875003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45990.282721875003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45990.282721875003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45990.282721875003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45990.282721875003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45990.282721875003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45990.282721875003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45990.282721875003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45990.282721875003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45990.282721875003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45990.282721875003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45990.282721875003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45990.282721875003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45990.282721875003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45990.282721875003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45990.282721875003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45990.282721875003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45990.282721875003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45990.282721875003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45990.282721875003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45990.282721875003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45990.282721875003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45990.282721875003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45990.282721875003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45990.282721875003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45990.282721875003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45990.282721875003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45990.282721875003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45990.282721875003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45990.282721875003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45990.282721875003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45990.282721875003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45990.282721875003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45990.282721875003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45990.282721875003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45990.282721875003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45990.282721875003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45990.282721875003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45990.282721875003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45990.282721875003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45990.282721875003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45990.282721875003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45990.282721875003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45990.282721875003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45990.282721875003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45990.282721875003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45990.282721875003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45990.282721875003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45990.282721875003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45990.282721875003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45990.282721875003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45990.282721875003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45990.282721875003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45990.282721875003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45990.282721875003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45990.282721875003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45990.282721875003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45990.282721875003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45990.282721875003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45990.282721875003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45990.282721875003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45990.282721875003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45990.282721875003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45990.282721875003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45990.282721875003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45990.282721875003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45990.282721875003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45990.282721875003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45990.282721875003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45990.282721875003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45990.282721875003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45990.282721875003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45990.282721875003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45990.282721875003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45990.282721875003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45990.282721875003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45990.282721875003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45990.282721875003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45990.282721875003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45990.282721875003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45990.282721875003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45990.282721875003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45990.282721875003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45990.282721875003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45990.282721875003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45990.282721875003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45990.282721875003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45990.282721875003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45990.282721875003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45990.282721875003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45990.282721875003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45990.282721875003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45990.282721875003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45990.282721875003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45990.282721875003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45990.282721875003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45990.282721875003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45990.282721875003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45990.282721875003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45990.282721875003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45990.282721875003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45990.282721875003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45990.282721875003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45990.282721875003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45990.282721875003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45990.282721875003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45990.282721875003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45990.282721875003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45990.282721875003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45990.282721875003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45990.282721875003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45990.282721875003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45990.282721875003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45990.282721875003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45990.282721875003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45990.282721875003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45990.282721875003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45990.282721875003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45990.282721875003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45990.282721875003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45990.282721875003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45990.282721875003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45990.282721875003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45990.282721875003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45990.282721875003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45990.282721875003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45990.282721875003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45990.282721875003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45990.282721875003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45990.282721875003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45990.282721875003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45990.282721875003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45990.282721875003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45990.282721875003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45990.282721875003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45990.282721875003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45990.282721875003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45990.282721875003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45990.282721875003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45990.282721875003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45990.282721875003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45990.282721875003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45990.282721875003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45990.282721875003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45990.282721875003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45990.282721875003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45990.282721875003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45990.282721875003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45990.282721875003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45990.282721875003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45990.282721875003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45990.282721875003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45990.282721875003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45990.282721875003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45990.282721875003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45990.282721875003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45990.282721875003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45990.282721875003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45990.282721875003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45990.282721875003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45990.282721875003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45990.282721875003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45990.282721875003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45990.282721875003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45990.282721875003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286.80200428240641</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9" ca="1" si="0">IFERROR(NOW()-F3,"")</f>
        <v>9.1055208336911164E-2</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28789</v>
      </c>
      <c r="E4" s="91" t="s">
        <v>39106</v>
      </c>
      <c r="F4" s="92">
        <v>45990.222916666666</v>
      </c>
      <c r="G4" s="93">
        <f t="shared" ca="1" si="0"/>
        <v>5.9805208336911164E-2</v>
      </c>
      <c r="H4" s="92">
        <v>45990.217048611114</v>
      </c>
      <c r="I4" s="110" t="str">
        <f>IFERROR(VLOOKUP(D4,DB!A:F,6,0),"")</f>
        <v>SCECO</v>
      </c>
      <c r="J4" s="110" t="str">
        <f>IFERROR(VLOOKUP(D4,DB!A:G,7,0),"")</f>
        <v>Vandalized</v>
      </c>
      <c r="K4" s="94" t="s">
        <v>39204</v>
      </c>
      <c r="L4" s="88" t="str">
        <f>IFERROR(VLOOKUP(D4,DB!A:I,9,0),"")</f>
        <v>Latis</v>
      </c>
    </row>
    <row r="5" spans="1:16" ht="15" customHeight="1">
      <c r="A5" s="110"/>
      <c r="B5" s="110" t="str">
        <f>IFERROR(VLOOKUP(D5,DB!A:K,11,0),"")</f>
        <v/>
      </c>
      <c r="C5" s="90"/>
      <c r="D5" s="88"/>
      <c r="E5" s="91"/>
      <c r="F5" s="92"/>
      <c r="G5" s="93">
        <f t="shared" ca="1" si="0"/>
        <v>45990.282721875003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45990.282721875003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45990.282721875003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45990.282721875003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45990.282721875003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45990.282721875003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45990.282721875003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45990.282721875003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45990.282721875003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45990.282721875003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45990.282721875003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45990.282721875003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45990.282721875003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45990.282721875003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45990.282721875003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45990.282721875003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45990.282721875003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45990.282721875003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45990.282721875003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45990.282721875003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45990.282721875003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45990.282721875003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45990.282721875003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45990.282721875003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45990.282721875003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45990.282721875003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45990.282721875003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45990.282721875003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45990.282721875003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45990.282721875003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45990.282721875003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45990.282721875003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45990.282721875003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45990.282721875003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45990.282721875003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45990.282721875003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45990.282721875003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45990.282721875003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45990.282721875003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45990.282721875003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45990.282721875003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45990.282721875003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45990.282721875003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45990.282721875003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45990.282721875003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45990.282721875003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45990.282721875003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45990.282721875003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45990.282721875003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45990.282721875003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45990.282721875003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45990.282721875003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45990.282721875003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45990.282721875003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45990.282721875003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45990.282721875003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45990.282721875003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45990.282721875003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45990.282721875003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45990.282721875003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45990.282721875003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45990.282721875003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45990.282721875003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45990.282721875003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45990.282721875003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45990.282721875003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45990.282721875003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45990.282721875003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45990.282721875003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45990.282721875003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45990.282721875003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45990.282721875003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45990.282721875003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45990.282721875003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45990.282721875003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45990.282721875003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45990.282721875003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45990.282721875003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45990.282721875003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45990.282721875003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45990.282721875003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45990.282721875003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45990.282721875003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45990.282721875003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45990.282721875003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45990.282721875003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45990.282721875003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45990.282721875003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45990.282721875003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45990.282721875003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45990.282721875003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45990.282721875003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45990.282721875003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45990.282721875003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45990.282721875003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45990.282721875003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45990.282721875003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45990.282721875003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45990.282721875003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45990.282721875003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45990.282721875003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45990.282721875003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45990.282721875003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45990.282721875003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45990.282721875003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45990.282721875003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45990.282721875003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45990.282721875003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45990.282721875003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45990.282721875003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45990.282721875003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45990.282721875003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45990.282721875003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45990.282721875003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45990.282721875003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45990.282721875003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45990.282721875003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45990.282721875003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45990.282721875003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45990.282721875003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45990.282721875003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45990.282721875003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45990.282721875003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45990.282721875003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45990.282721875003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45990.282721875003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45990.282721875003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45990.282721875003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45990.282721875003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45990.282721875003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45990.282721875003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45990.282721875003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45990.282721875003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45990.282721875003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45990.282721875003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45990.282721875003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45990.282721875003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45990.282721875003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45990.282721875003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45990.282721875003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45990.282721875003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45990.282721875003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45990.282721875003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45990.282721875003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45990.282721875003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45990.282721875003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45990.282721875003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45990.282721875003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45990.282721875003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45990.282721875003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45990.282721875003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45990.282721875003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45990.282721875003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45990.282721875003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45990.282721875003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45990.282721875003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45990.282721875003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45990.282721875003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45990.282721875003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45990.282721875003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45990.282721875003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45990.282721875003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45990.282721875003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45990.282721875003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45990.282721875003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45990.282721875003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45990.282721875003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45990.282721875003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45990.282721875003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45990.282721875003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45990.282721875003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45990.282721875003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45990.282721875003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45990.282721875003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45990.282721875003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45990.282721875003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45990.282721875003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45990.282721875003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45990.282721875003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45990.282721875003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45990.282721875003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45990.282721875003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45990.282721875003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45990.282721875003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45990.282721875003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45990.282721875003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45990.282721875003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45990.282721875003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45990.282721875003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45990.282721875003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45990.282721875003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45990.282721875003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45990.282721875003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45990.282721875003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45990.282721875003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45990.282721875003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45990.282721875003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45990.282721875003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45990.282721875003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45990.282721875003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45990.282721875003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45990.282721875003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45990.282721875003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45990.282721875003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45990.282721875003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45990.282721875003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45990.282721875003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45990.282721875003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45990.282721875003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45990.282721875003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45990.282721875003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45990.282721875003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45990.282721875003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45990.282721875003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45990.282721875003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45990.282721875003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45990.282721875003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45990.282721875003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45990.282721875003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45990.282721875003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45990.282721875003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45990.282721875003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45990.282721875003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45990.282721875003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45990.282721875003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45990.282721875003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45990.282721875003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45990.282721875003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45990.282721875003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45990.282721875003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45990.282721875003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45990.282721875003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45990.282721875003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45990.282721875003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45990.282721875003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45990.282721875003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45990.282721875003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45990.282721875003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45990.282721875003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45990.282721875003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45990.282721875003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45990.282721875003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45990.282721875003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45990.282721875003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45990.282721875003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45990.282721875003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45990.282721875003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45990.282721875003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45990.282721875003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45990.282721875003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45990.282721875003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45990.282721875003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45990.282721875003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45990.282721875003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45990.282721875003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45990.282721875003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45990.282721875003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45990.282721875003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45990.282721875003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45990.282721875003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45990.282721875003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45990.282721875003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45990.282721875003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45990.282721875003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45990.282721875003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45990.282721875003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45990.282721875003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45990.282721875003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45990.282721875003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45990.282721875003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45990.282721875003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45990.282721875003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45990.282721875003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45990.282721875003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45990.282721875003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45990.282721875003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45990.282721875003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45990.282721875003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45990.282721875003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45990.282721875003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45990.282721875003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45990.282721875003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45990.282721875003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45990.282721875003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45990.282721875003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45990.282721875003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45990.282721875003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45990.282721875003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45990.282721875003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45990.282721875003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45990.282721875003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45990.282721875003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45990.282721875003</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98.450661689814297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64.093844560185971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41.621610763890203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8.9094232638890389</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0.33081215278070886</v>
      </c>
      <c r="H6" s="38">
        <v>45989.971354166664</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45990.282721875003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45990.282721875003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45990.282721875003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45990.282721875003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45990.282721875003</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45990.282721875003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45990.282721875003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45990.282721875003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45990.282721875003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45990.282721875003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45990.282721875003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45990.282721875003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45990.282721875003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45990.282721875003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45990.282721875003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45990.282721875003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45990.282721875003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45990.282721875003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45990.282721875003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45990.282721875003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45990.282721875003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45990.282721875003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45990.282721875003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45990.282721875003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45990.282721875003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45990.282721875003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45990.282721875003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45990.282721875003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45990.282721875003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45990.282721875003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45990.282721875003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45990.282721875003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45990.282721875003</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45990.282721875003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45990.282721875003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45990.282721875003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45990.282721875003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45990.282721875003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45990.282721875003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45990.282721875003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45990.282721875003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45990.282721875003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45990.282721875003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45990.282721875003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45990.282721875003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45990.282721875003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45990.282721875003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45990.282721875003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45990.282721875003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45990.282721875003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45990.282721875003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45990.282721875003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45990.282721875003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45990.282721875003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45990.282721875003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45990.282721875003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45990.282721875003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45990.282721875003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45990.282721875003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45990.282721875003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45990.282721875003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45990.282721875003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45990.282721875003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45990.282721875003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45990.282721875003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45990.282721875003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45990.282721875003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45990.282721875003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45990.282721875003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45990.282721875003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45990.282721875003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45990.282721875003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45990.282721875003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45990.282721875003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45990.282721875003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45990.282721875003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45990.282721875003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45990.282721875003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45990.282721875003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45990.282721875003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45990.282721875003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45990.282721875003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45990.282721875003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45990.282721875003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45990.282721875003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45990.282721875003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45990.282721875003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45990.282721875003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45990.282721875003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45990.282721875003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45990.282721875003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45990.282721875003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45990.282721875003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45990.282721875003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45990.282721875003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45990.282721875003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45990.282721875003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45990.282721875003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45990.282721875003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45990.282721875003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45990.282721875003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45990.282721875003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45990.282721875003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45990.282721875003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45990.282721875003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45990.282721875003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45990.282721875003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45990.282721875003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45990.282721875003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45990.282721875003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45990.282721875003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45990.282721875003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45990.282721875003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45990.282721875003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45990.282721875003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45990.282721875003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45990.282721875003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45990.282721875003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45990.282721875003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45990.282721875003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45990.282721875003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45990.282721875003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45990.282721875003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45990.282721875003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45990.282721875003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45990.282721875003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45990.282721875003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45990.282721875003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45990.282721875003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45990.282721875003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45990.282721875003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45990.282721875003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45990.282721875003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45990.282721875003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45990.282721875003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45990.282721875003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45990.282721875003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45990.282721875003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45990.282721875003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45990.282721875003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45990.282721875003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45990.282721875003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45990.282721875003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45990.282721875003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45990.282721875003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45990.282721875003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45990.282721875003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45990.282721875003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45990.282721875003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45990.282721875003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45990.282721875003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45990.282721875003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45990.282721875003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45990.282721875003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45990.282721875003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45990.282721875003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45990.282721875003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45990.282721875003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45990.282721875003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45990.282721875003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45990.282721875003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45990.282721875003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45990.282721875003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45990.282721875003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45990.282721875003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45990.282721875003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45990.282721875003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45990.282721875003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45990.282721875003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45990.282721875003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45990.282721875003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45990.282721875003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45990.282721875003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45990.282721875003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45990.282721875003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45990.282721875003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45990.282721875003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45990.282721875003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45990.282721875003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45990.282721875003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45990.282721875003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45990.282721875003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45990.282721875003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45990.282721875003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45990.282721875003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45990.282721875003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45990.282721875003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45990.282721875003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45990.282721875003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45990.282721875003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45990.282721875003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45990.282721875003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45990.282721875003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45990.282721875003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45990.282721875003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45990.282721875003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45990.282721875003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45990.282721875003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45990.282721875003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45990.282721875003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45990.282721875003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45990.282721875003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45990.282721875003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45990.282721875003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45990.282721875003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45990.282721875003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45990.282721875003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45990.282721875003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45990.282721875003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45990.282721875003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45990.282721875003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45990.282721875003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45990.282721875003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45990.282721875003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45990.282721875003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45990.282721875003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45990.282721875003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45990.282721875003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45990.282721875003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45990.282721875003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45990.282721875003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45990.282721875003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45990.282721875003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45990.282721875003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45990.282721875003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45990.282721875003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45990.282721875003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45990.282721875003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45990.282721875003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45990.282721875003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45990.282721875003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45990.282721875003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45990.282721875003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45990.282721875003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45990.282721875003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45990.282721875003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45990.282721875003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45990.282721875003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45990.282721875003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45990.282721875003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45990.282721875003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45990.282721875003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45990.282721875003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45990.282721875003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45990.282721875003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45990.282721875003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45990.282721875003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45990.282721875003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45990.282721875003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45990.282721875003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45990.282721875003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45990.282721875003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45990.282721875003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45990.282721875003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45990.282721875003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45990.282721875003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45990.282721875003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45990.282721875003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45990.282721875003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45990.282721875003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45990.282721875003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45990.282721875003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45990.282721875003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45990.282721875003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45990.282721875003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45990.282721875003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45990.282721875003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45990.282721875003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45990.282721875003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45990.282721875003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45990.282721875003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45990.282721875003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45990.282721875003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45990.282721875003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45990.282721875003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45990.282721875003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45990.282721875003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45990.282721875003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45990.282721875003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45990.282721875003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45990.282721875003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45990.282721875003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45990.282721875003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45990.282721875003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45990.282721875003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45990.282721875003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45990.282721875003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45990.282721875003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45990.282721875003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45990.282721875003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45990.282721875003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45990.282721875003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45990.282721875003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45990.282721875003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45990.282721875003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45990.282721875003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45990.282721875003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45990.282721875003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45990.282721875003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45990.282721875003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45990.282721875003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45990.282721875003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45990.282721875003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45990.282721875003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45990.282721875003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45990.282721875003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45990.282721875003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45990.282721875003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45990.282721875003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45990.282721875003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45990.282721875003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45990.282721875003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45990.282721875003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45990.282721875003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45990.282721875003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45990.282721875003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45990.282721875003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45990.282721875003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45990.282721875003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45990.282721875003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45990.282721875003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45990.282721875003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45990.282721875003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45990.282721875003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45990.282721875003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45990.282721875003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45990.282721875003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45990.282721875003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45990.282721875003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45990.282721875003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45990.282721875003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45990.282721875003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45990.282721875003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45990.282721875003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45990.282721875003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45990.282721875003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45990.282721875003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45990.282721875003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45990.282721875003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45990.282721875003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45990.282721875003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45990.282721875003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45990.282721875003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45990.282721875003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45990.282721875003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45990.282721875003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45990.282721875003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45990.282721875003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45990.282721875003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45990.282721875003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45990.282721875003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45990.282721875003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45990.282721875003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45990.282721875003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45990.282721875003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45990.282721875003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45990.282721875003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45990.282721875003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45990.282721875003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45990.282721875003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45990.282721875003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45990.282721875003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45990.282721875003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45990.282721875003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45990.282721875003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45990.282721875003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45990.282721875003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45990.282721875003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45990.282721875003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45990.282721875003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45990.282721875003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45990.282721875003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45990.282721875003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45990.282721875003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45990.282721875003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45990.282721875003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45990.282721875003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45990.282721875003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45990.282721875003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45990.282721875003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45990.282721875003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45990.282721875003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45990.282721875003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45990.282721875003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45990.282721875003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45990.282721875003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45990.282721875003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45990.282721875003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45990.282721875003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45990.282721875003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45990.282721875003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45990.282721875003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45990.282721875003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45990.282721875003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45990.282721875003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45990.282721875003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45990.282721875003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45990.282721875003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45990.282721875003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45990.282721875003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45990.282721875003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45990.282721875003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45990.282721875003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45990.282721875003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45990.282721875003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45990.282721875003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45990.282721875003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45990.282721875003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45990.282721875003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45990.282721875003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45990.282721875003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45990.282721875003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45990.282721875003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45990.282721875003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45990.282721875003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45990.282721875003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45990.282721875003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45990.282721875003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45990.282721875003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45990.282721875003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45990.282721875003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45990.282721875003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45990.282721875003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45990.282721875003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45990.282721875003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45990.282721875003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45990.282721875003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45990.282721875003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45990.282721875003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45990.282721875003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45990.282721875003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45990.282721875003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45990.282721875003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45990.282721875003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45990.282721875003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45990.282721875003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45990.282721875003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45990.282721875003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45990.282721875003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45990.282721875003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45990.282721875003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45990.282721875003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45990.282721875003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45990.282721875003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45990.282721875003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45990.282721875003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45990.282721875003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45990.282721875003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45990.282721875003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45990.282721875003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45990.282721875003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45990.282721875003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45990.282721875003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45990.282721875003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45990.282721875003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45990.282721875003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45990.282721875003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45990.282721875003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45990.282721875003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45990.282721875003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45990.282721875003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45990.282721875003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45990.282721875003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45990.282721875003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45990.282721875003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45990.282721875003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45990.282721875003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45990.282721875003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45990.282721875003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45990.282721875003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45990.282721875003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45990.282721875003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45990.282721875003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45990.282721875003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45990.282721875003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45990.282721875003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45990.282721875003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45990.282721875003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45990.282721875003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45990.282721875003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45990.282721875003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45990.282721875003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45990.282721875003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45990.282721875003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45990.282721875003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45990.282721875003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45990.282721875003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45990.282721875003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45990.282721875003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45990.282721875003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45990.282721875003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45990.282721875003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45990.282721875003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45990.282721875003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45990.282721875003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45990.282721875003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45990.282721875003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45990.282721875003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45990.282721875003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45990.282721875003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45990.282721875003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45990.282721875003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45990.282721875003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45990.282721875003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45990.282721875003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45990.282721875003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45990.282721875003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45990.282721875003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45990.282721875003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45990.282721875003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45990.282721875003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45990.282721875003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45990.282721875003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45990.282721875003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45990.282721875003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45990.282721875003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45990.282721875003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45990.282721875003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45990.282721875003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45990.282721875003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45990.282721875003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45990.282721875003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45990.282721875003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45990.282721875003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