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68" documentId="13_ncr:1_{F6CB121F-512D-4AA6-A0C1-0FB36C537598}" xr6:coauthVersionLast="47" xr6:coauthVersionMax="47" xr10:uidLastSave="{2C312D82-3C96-4D01-ABE1-9E54C8436A7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<sst xmlns="http://schemas.openxmlformats.org/spreadsheetml/2006/main" count="180298" uniqueCount="39133">
  <si>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</si>
  <si>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</si>
  <si>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</si>
  <si>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</si>
  <si>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</si>
  <si>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</si>
  <si>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</si>
  <si>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</si>
  <si>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</si>
  <si>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</si>
  <si>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</si>
  <si>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</si>
  <si>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</si>
  <si>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</si>
  <si>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</si>
  <si>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</si>
  <si>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</si>
  <si>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</si>
  <si>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</si>
  <si>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</si>
  <si>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</si>
  <si>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</si>
  <si>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</si>
  <si>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</si>
  <si>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</si>
  <si>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</si>
  <si>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</si>
  <si>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</si>
  <si>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</si>
  <si>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</si>
  <si>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</si>
  <si>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</si>
  <si>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</si>
  <si>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</si>
  <si>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</si>
  <si>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</si>
  <si>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</si>
  <si>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</si>
  <si>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</si>
  <si>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</si>
  <si>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</si>
  <si>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</si>
  <si>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</si>
  <si>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</si>
  <si>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</si>
  <si>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</si>
  <si>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</si>
  <si>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</si>
  <si>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</si>
  <si>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</si>
  <si>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</si>
  <si>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</si>
  <si>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</si>
  <si>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</si>
  <si>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</si>
  <si>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</si>
  <si>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</si>
  <si>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</si>
  <si>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</si>
  <si>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</si>
  <si>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</si>
  <si>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</si>
  <si>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</si>
  <si>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</si>
  <si>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</si>
  <si>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</si>
  <si>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</si>
  <si>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</si>
  <si>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</si>
  <si>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</si>
  <si>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</si>
  <si>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</si>
  <si>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</si>
  <si>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</si>
  <si>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</si>
  <si>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</si>
  <si>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</si>
  <si>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</si>
  <si>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</si>
  <si>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</si>
  <si>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</si>
  <si>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</si>
  <si>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</si>
  <si>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</si>
  <si>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</si>
  <si>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</si>
  <si>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</si>
  <si>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</si>
  <si>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</si>
  <si>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</si>
  <si>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</si>
  <si>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</si>
  <si>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</si>
  <si>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</si>
  <si>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</si>
  <si>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</si>
  <si>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</si>
  <si>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</si>
  <si>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</si>
  <si>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</si>
  <si>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</si>
  <si>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</si>
  <si>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</si>
  <si>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</si>
  <si>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</si>
  <si>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</si>
  <si>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</si>
  <si>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</si>
  <si>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</si>
  <si>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</si>
  <si>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</si>
  <si>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</si>
  <si>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</si>
  <si>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</si>
  <si>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</si>
  <si>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</si>
  <si>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</si>
  <si>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</si>
  <si>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</si>
  <si>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</si>
  <si>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</si>
  <si>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</si>
  <si>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</si>
  <si>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</si>
  <si>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</si>
  <si>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</si>
  <si>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</si>
  <si>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</si>
  <si>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</si>
  <si>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</si>
  <si>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</si>
  <si>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</si>
  <si>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</si>
  <si>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</si>
  <si>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</si>
  <si>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</si>
  <si>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</si>
  <si>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</si>
  <si>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</si>
  <si>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</si>
  <si>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</si>
  <si>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</si>
  <si>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</si>
  <si>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</si>
  <si>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</si>
  <si>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</si>
  <si>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</si>
  <si>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</si>
  <si>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</si>
  <si>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</si>
  <si>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</si>
  <si>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</si>
  <si>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</si>
  <si>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</si>
  <si>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</si>
  <si>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</si>
  <si>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</si>
  <si>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</si>
  <si>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</si>
  <si>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</si>
  <si>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</si>
  <si>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</si>
  <si>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</si>
  <si>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</si>
  <si>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</si>
  <si>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</si>
  <si>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</si>
  <si>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</si>
  <si>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</si>
  <si>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</si>
  <si>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</si>
  <si>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</si>
  <si>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</si>
  <si>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</si>
  <si>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</si>
  <si>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</si>
  <si>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</si>
  <si>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</si>
  <si>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</si>
  <si>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</si>
  <si>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</si>
  <si>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</si>
  <si>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</si>
  <si>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</si>
  <si>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</si>
  <si>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</si>
  <si>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</si>
  <si>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</si>
  <si>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</si>
  <si>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</si>
  <si>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</si>
  <si>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</si>
  <si>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</si>
  <si>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</si>
  <si>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</si>
  <si>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</si>
  <si>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</si>
  <si>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</si>
  <si>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</si>
  <si>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</si>
  <si>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</si>
  <si>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</si>
  <si>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</si>
  <si>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</si>
  <si>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</si>
  <si>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</si>
  <si>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</si>
  <si>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</si>
  <si>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</si>
  <si>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</si>
  <si>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</si>
  <si>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</si>
  <si>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</si>
  <si>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</si>
  <si>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</si>
  <si>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</si>
  <si>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</si>
  <si>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</si>
  <si>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</si>
  <si>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</si>
  <si>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</si>
  <si>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</si>
  <si>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</si>
  <si>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</si>
  <si>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</si>
  <si>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</si>
  <si>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</si>
  <si>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</si>
  <si>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</si>
  <si>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</si>
  <si>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</si>
  <si>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</si>
  <si>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</si>
  <si>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</si>
  <si>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</si>
  <si>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</si>
  <si>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</si>
  <si>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</si>
  <si>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</si>
  <si>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</si>
  <si>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</si>
  <si>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</si>
  <si>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</si>
  <si>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</si>
  <si>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</si>
  <si>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</si>
  <si>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</si>
  <si>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</si>
  <si>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</si>
  <si>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</si>
  <si>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</si>
  <si>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</si>
  <si>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</si>
  <si>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</si>
  <si>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</si>
  <si>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</si>
  <si>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</si>
  <si>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</si>
  <si>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</si>
  <si>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</si>
  <si>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</si>
  <si>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</si>
  <si>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</si>
  <si>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</si>
  <si>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</si>
  <si>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</si>
  <si>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</si>
  <si>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</si>
  <si>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</si>
  <si>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</si>
  <si>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</si>
  <si>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</si>
  <si>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</si>
  <si>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</si>
  <si>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</si>
  <si>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</si>
  <si>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</si>
  <si>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</si>
  <si>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</si>
  <si>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</si>
  <si>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</si>
  <si>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</si>
  <si>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</si>
  <si>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</si>
  <si>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</si>
  <si>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</si>
  <si>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</si>
  <si>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</si>
  <si>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</si>
  <si>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</si>
  <si>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</si>
  <si>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</si>
  <si>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</si>
  <si>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</si>
  <si>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</si>
  <si>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</si>
  <si>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</si>
  <si>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</si>
  <si>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</si>
  <si>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</si>
  <si>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</si>
  <si>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</si>
  <si>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</si>
  <si>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</si>
  <si>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</si>
  <si>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</si>
  <si>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</si>
  <si>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</si>
  <si>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</si>
  <si>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</si>
  <si>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</si>
  <si>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</si>
  <si>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</si>
  <si>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</si>
  <si>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</si>
  <si>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</si>
  <si>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</si>
  <si>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</si>
  <si>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</si>
  <si>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</si>
  <si>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</si>
  <si>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</si>
  <si>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</si>
  <si>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</si>
  <si>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</si>
  <si>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</si>
  <si>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</si>
  <si>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</si>
  <si>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</si>
  <si>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</si>
  <si>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</si>
  <si>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</si>
  <si>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</si>
  <si>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</si>
  <si>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</si>
  <si>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</si>
  <si>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</si>
  <si>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</si>
  <si>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</si>
  <si>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</si>
  <si>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</si>
  <si>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</si>
  <si>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</si>
  <si>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</si>
  <si>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</si>
  <si>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</si>
  <si>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</si>
  <si>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</si>
  <si>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</si>
  <si>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</si>
  <si>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</si>
  <si>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</si>
  <si>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</si>
  <si>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</si>
  <si>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</si>
  <si>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</si>
  <si>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</si>
  <si>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</si>
  <si>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</si>
  <si>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</si>
  <si>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</si>
  <si>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</si>
  <si>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</si>
  <si>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</si>
  <si>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</si>
  <si>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</si>
  <si>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</si>
  <si>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</si>
  <si>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</si>
  <si>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</si>
  <si>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</si>
  <si>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</si>
  <si>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</si>
  <si>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</si>
  <si>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</si>
  <si>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</si>
  <si>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</si>
  <si>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</si>
  <si>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</si>
  <si>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</si>
  <si>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</si>
  <si>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</si>
  <si>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</si>
  <si>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</si>
  <si>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</si>
  <si>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</si>
  <si>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</si>
  <si>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</si>
  <si>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</si>
  <si>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</si>
  <si>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</si>
  <si>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</si>
  <si>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</si>
  <si>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</si>
  <si>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</si>
  <si>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</si>
  <si>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</si>
  <si>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</si>
  <si>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</si>
  <si>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</si>
  <si>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</si>
  <si>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</si>
  <si>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</si>
  <si>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</si>
  <si>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</si>
  <si>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</si>
  <si>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</si>
  <si>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</si>
  <si>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</si>
  <si>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</si>
  <si>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</si>
  <si>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</si>
  <si>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</si>
  <si>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</si>
  <si>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</si>
  <si>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</si>
  <si>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</si>
  <si>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</si>
  <si>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</si>
  <si>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</si>
  <si>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</si>
  <si>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</si>
  <si>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</si>
  <si>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</si>
  <si>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</si>
  <si>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</si>
  <si>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</si>
  <si>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</si>
  <si>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</si>
  <si>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</si>
  <si>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</si>
  <si>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</si>
  <si>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</si>
  <si>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</si>
  <si>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</si>
  <si>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</si>
  <si>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</si>
  <si>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</si>
  <si>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</si>
  <si>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</si>
  <si>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</si>
  <si>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</si>
  <si>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</si>
  <si>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</si>
  <si>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</si>
  <si>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</si>
  <si>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</si>
  <si>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</si>
  <si>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</si>
  <si>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</si>
  <si>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</si>
  <si>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</si>
  <si>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</si>
  <si>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</si>
  <si>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</si>
  <si>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</si>
  <si>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</si>
  <si>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</si>
  <si>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</si>
  <si>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</si>
  <si>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</si>
  <si>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</si>
  <si>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</si>
  <si>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</si>
  <si>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</si>
  <si>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</si>
  <si>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</si>
  <si>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</si>
  <si>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</si>
  <si>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</si>
  <si>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</si>
  <si>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</si>
  <si>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</si>
  <si>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</si>
  <si>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</si>
  <si>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</si>
  <si>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</si>
  <si>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</si>
  <si>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</si>
  <si>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</si>
  <si>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</si>
  <si>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</si>
  <si>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</si>
  <si>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</si>
  <si>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</si>
  <si>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</si>
  <si>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</si>
  <si>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</si>
  <si>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</si>
  <si>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</si>
  <si>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</si>
  <si>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</si>
  <si>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</si>
  <si>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</si>
  <si>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</si>
  <si>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</si>
  <si>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</si>
  <si>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</si>
  <si>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</si>
  <si>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</si>
  <si>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</si>
  <si>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</si>
  <si>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</si>
  <si>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</si>
  <si>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</si>
  <si>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</si>
  <si>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</si>
  <si>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</si>
  <si>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</si>
  <si>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</si>
  <si>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</si>
  <si>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</si>
  <si>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</si>
  <si>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</si>
  <si>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</si>
  <si>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</si>
  <si>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</si>
  <si>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</si>
  <si>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</si>
  <si>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</si>
  <si>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</si>
  <si>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</si>
  <si>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</si>
  <si>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</si>
  <si>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</si>
  <si>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</si>
  <si>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</si>
  <si>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</si>
  <si>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</si>
  <si>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</si>
  <si>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</si>
  <si>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</si>
  <si>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</si>
  <si>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</si>
  <si>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</si>
  <si>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</si>
  <si>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</si>
  <si>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</si>
  <si>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</si>
  <si>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</si>
  <si>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</si>
  <si>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</si>
  <si>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</si>
  <si>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</si>
  <si>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</si>
  <si>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</si>
  <si>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</si>
  <si>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</si>
  <si>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</si>
  <si>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</si>
  <si>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</si>
  <si>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</si>
  <si>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</si>
  <si>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</si>
  <si>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</si>
  <si>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</si>
  <si>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</si>
  <si>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</si>
  <si>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</si>
  <si>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</si>
  <si>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</si>
  <si>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</si>
  <si>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</si>
  <si>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</si>
  <si>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</si>
  <si>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</si>
  <si>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</si>
  <si>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</si>
  <si>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</si>
  <si>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</si>
  <si>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</si>
  <si>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</si>
  <si>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</si>
  <si>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</si>
  <si>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</si>
  <si>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</si>
  <si>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</si>
  <si>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</si>
  <si>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</si>
  <si>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</si>
  <si>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</si>
  <si>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</si>
  <si>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</si>
  <si>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</si>
  <si>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</si>
  <si>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</si>
  <si>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</si>
  <si>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</si>
  <si>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</si>
  <si>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</si>
  <si>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</si>
  <si>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</si>
  <si>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</si>
  <si>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</si>
  <si>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</si>
  <si>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</si>
  <si>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</si>
  <si>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</si>
  <si>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</si>
  <si>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</si>
  <si>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</si>
  <si>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</si>
  <si>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</si>
  <si>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</si>
  <si>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</si>
  <si>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</si>
  <si>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</si>
  <si>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</si>
  <si>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</si>
  <si>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</si>
  <si>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</si>
  <si>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</si>
  <si>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</si>
  <si>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</si>
  <si>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</si>
  <si>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</si>
  <si>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</si>
  <si>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</si>
  <si>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</si>
  <si>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</si>
  <si>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</si>
  <si>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</si>
  <si>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</si>
  <si>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</si>
  <si>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</si>
  <si>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</si>
  <si>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</si>
  <si>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</si>
  <si>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</si>
  <si>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</si>
  <si>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</si>
  <si>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</si>
  <si>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</si>
  <si>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</si>
  <si>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</si>
  <si>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</si>
  <si>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</si>
  <si>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</si>
  <si>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</si>
  <si>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</si>
  <si>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</si>
  <si>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</si>
  <si>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</si>
  <si>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</si>
  <si>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</si>
  <si>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</si>
  <si>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</si>
  <si>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</si>
  <si>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</si>
  <si>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</si>
  <si>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</si>
  <si>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</si>
  <si>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</si>
  <si>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</si>
  <si>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</si>
  <si>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</si>
  <si>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</si>
  <si>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</si>
  <si>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</si>
  <si>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</si>
  <si>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</si>
  <si>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</si>
  <si>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</si>
  <si>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</si>
  <si>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</si>
  <si>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</si>
  <si>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</si>
  <si>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</si>
  <si>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</si>
  <si>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</si>
  <si>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</si>
  <si>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</si>
  <si>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</si>
  <si>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</si>
  <si>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</si>
  <si>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</si>
  <si>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</si>
  <si>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</si>
  <si>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</si>
  <si>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</si>
  <si>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</si>
  <si>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</si>
  <si>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</si>
  <si>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</si>
  <si>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</si>
  <si>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</si>
  <si>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</si>
  <si>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</si>
  <si>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</si>
  <si>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</si>
  <si>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</si>
  <si>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</si>
  <si>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</si>
  <si>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</si>
  <si>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</si>
  <si>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</si>
  <si>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</si>
  <si>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</si>
  <si>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</si>
  <si>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</si>
  <si>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</si>
  <si>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</si>
  <si>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</si>
  <si>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</si>
  <si>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</si>
  <si>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</si>
  <si>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</si>
  <si>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</si>
  <si>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</si>
  <si>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</si>
  <si>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</si>
  <si>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</si>
  <si>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</si>
  <si>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</si>
  <si>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</si>
  <si>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</si>
  <si>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</si>
  <si>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</si>
  <si>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</si>
  <si>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</si>
  <si>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</si>
  <si>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</si>
  <si>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</si>
  <si>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</si>
  <si>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</si>
  <si>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</si>
  <si>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</si>
  <si>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</si>
  <si>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</si>
  <si>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</si>
  <si>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</si>
  <si>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</si>
  <si>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</si>
  <si>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</si>
  <si>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</si>
  <si>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</si>
  <si>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</si>
  <si>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</si>
  <si>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</si>
  <si>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</si>
  <si>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</si>
  <si>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</si>
  <si>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</si>
  <si>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</si>
  <si>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</si>
  <si>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</si>
  <si>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</si>
  <si>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</si>
  <si>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</si>
  <si>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</si>
  <si>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</si>
  <si>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</si>
  <si>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</si>
  <si>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</si>
  <si>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</si>
  <si>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</si>
  <si>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</si>
  <si>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</si>
  <si>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</si>
  <si>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</si>
  <si>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</si>
  <si>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</si>
  <si>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</si>
  <si>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</si>
  <si>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</si>
  <si>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</si>
  <si>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</si>
  <si>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</si>
  <si>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</si>
  <si>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</si>
  <si>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</si>
  <si>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</si>
  <si>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</si>
  <si>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</si>
  <si>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</si>
  <si>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</si>
  <si>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</si>
  <si>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</si>
  <si>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</si>
  <si>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</si>
  <si>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</si>
  <si>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</si>
  <si>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</si>
  <si>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</si>
  <si>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</si>
  <si>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</si>
  <si>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</si>
  <si>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</si>
  <si>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</si>
  <si>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</si>
  <si>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</si>
  <si>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</si>
  <si>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</si>
  <si>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</si>
  <si>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</si>
  <si>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</si>
  <si>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</si>
  <si>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</si>
  <si>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</si>
  <si>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</si>
  <si>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</si>
  <si>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</si>
  <si>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</si>
  <si>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</si>
  <si>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</si>
  <si>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</si>
  <si>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</si>
  <si>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</si>
  <si>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</si>
  <si>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</si>
  <si>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</si>
  <si>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</si>
  <si>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</si>
  <si>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</si>
  <si>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</si>
  <si>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</si>
  <si>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</si>
  <si>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</si>
  <si>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</si>
  <si>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</si>
  <si>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</si>
  <si>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</si>
  <si>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</si>
  <si>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</si>
  <si>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</si>
  <si>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</si>
  <si>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</si>
  <si>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</si>
  <si>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</si>
  <si>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</si>
  <si>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</si>
  <si>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</si>
  <si>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</si>
  <si>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</si>
  <si>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</si>
  <si>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</si>
  <si>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</si>
  <si>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</si>
  <si>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</si>
  <si>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</si>
  <si>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</si>
  <si>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</si>
  <si>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</si>
  <si>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</si>
  <si>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</si>
  <si>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</si>
  <si>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</si>
  <si>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</si>
  <si>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</si>
  <si>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</si>
  <si>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</si>
  <si>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</si>
  <si>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</si>
  <si>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</si>
  <si>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</si>
  <si>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</si>
  <si>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</si>
  <si>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</si>
  <si>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</si>
  <si>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</si>
  <si>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</si>
  <si>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</si>
  <si>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</si>
  <si>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</si>
  <si>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</si>
  <si>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</si>
  <si>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</si>
  <si>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</si>
  <si>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</si>
  <si>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</si>
  <si>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</si>
  <si>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</si>
  <si>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</si>
  <si>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</si>
  <si>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</si>
  <si>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</si>
  <si>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</si>
  <si>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</si>
  <si>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</si>
  <si>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</si>
  <si>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</si>
  <si>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</si>
  <si>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</si>
  <si>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</si>
  <si>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</si>
  <si>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</si>
  <si>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</si>
  <si>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</si>
  <si>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</si>
  <si>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</si>
  <si>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</si>
  <si>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</si>
  <si>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</si>
  <si>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</si>
  <si>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</si>
  <si>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</si>
  <si>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</si>
  <si>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</si>
  <si>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</si>
  <si>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</si>
  <si>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</si>
  <si>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</si>
  <si>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</si>
  <si>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</si>
  <si>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</si>
  <si>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</si>
  <si>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</si>
  <si>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</si>
  <si>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</si>
  <si>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</si>
  <si>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</si>
  <si>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</si>
  <si>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</si>
  <si>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</si>
  <si>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</si>
  <si>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</si>
  <si>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</si>
  <si>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</si>
  <si>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</si>
  <si>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</si>
  <si>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</si>
  <si>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</si>
  <si>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</si>
  <si>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</si>
  <si>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</si>
  <si>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</si>
  <si>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</si>
  <si>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</si>
  <si>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</si>
  <si>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</si>
  <si>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</si>
  <si>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</si>
  <si>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</si>
  <si>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</si>
  <si>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</si>
  <si>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</si>
  <si>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</si>
  <si>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</si>
  <si>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</si>
  <si>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</si>
  <si>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</si>
  <si>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</si>
  <si>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</si>
  <si>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</si>
  <si>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</si>
  <si>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</si>
  <si>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</si>
  <si>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</si>
  <si>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</si>
  <si>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</si>
  <si>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</si>
  <si>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</si>
  <si>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</si>
  <si>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</si>
  <si>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</si>
  <si>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</si>
  <si>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</si>
  <si>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</si>
  <si>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</si>
  <si>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</si>
  <si>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</si>
  <si>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</si>
  <si>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</si>
  <si>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</si>
  <si>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</si>
  <si>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</si>
  <si>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</si>
  <si>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</si>
  <si>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</si>
  <si>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</si>
  <si>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</si>
  <si>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</si>
  <si>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</si>
  <si>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</si>
  <si>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</si>
  <si>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</si>
  <si>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</si>
  <si>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</si>
  <si>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</si>
  <si>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</si>
  <si>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</si>
  <si>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</si>
  <si>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</si>
  <si>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</si>
  <si>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</si>
  <si>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</si>
  <si>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</si>
  <si>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</si>
  <si>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</si>
  <si>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</si>
  <si>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</si>
  <si>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</si>
  <si>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</si>
  <si>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</si>
  <si>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</si>
  <si>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</si>
  <si>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</si>
  <si>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</si>
  <si>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</si>
  <si>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</si>
  <si>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</si>
  <si>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</si>
  <si>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</si>
  <si>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</si>
  <si>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</si>
  <si>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</si>
  <si>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</si>
  <si>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</si>
  <si>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</si>
  <si>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</si>
  <si>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</si>
  <si>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</si>
  <si>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</si>
  <si>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</si>
  <si>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</si>
  <si>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</si>
  <si>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</si>
  <si>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</si>
  <si>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</si>
  <si>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</si>
  <si>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</si>
  <si>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</si>
  <si>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</si>
  <si>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</si>
  <si>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</si>
  <si>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</si>
  <si>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</si>
  <si>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</si>
  <si>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</si>
  <si>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</si>
  <si>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</si>
  <si>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</si>
  <si>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</si>
  <si>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</si>
  <si>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</si>
  <si>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</si>
  <si>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</si>
  <si>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</si>
  <si>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</si>
  <si>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</si>
  <si>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</si>
  <si>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</si>
  <si>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</si>
  <si>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</si>
  <si>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</si>
  <si>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</si>
  <si>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</si>
  <si>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</si>
  <si>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</si>
  <si>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</si>
  <si>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</si>
  <si>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</si>
  <si>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</si>
  <si>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</si>
  <si>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</si>
  <si>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</si>
  <si>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</si>
  <si>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</si>
  <si>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</si>
  <si>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</si>
  <si>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</si>
  <si>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</si>
  <si>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</si>
  <si>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</si>
  <si>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</si>
  <si>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</si>
  <si>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</si>
  <si>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</si>
  <si>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</si>
  <si>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</si>
  <si>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</si>
  <si>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</si>
  <si>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</si>
  <si>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</si>
  <si>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</si>
  <si>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</si>
  <si>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</si>
  <si>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</si>
  <si>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</si>
  <si>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</si>
  <si>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</si>
  <si>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</si>
  <si>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</si>
  <si>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</si>
  <si>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</si>
  <si>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</si>
  <si>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</si>
  <si>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</si>
  <si>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</si>
  <si>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</si>
  <si>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</si>
  <si>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</si>
  <si>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</si>
  <si>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</si>
  <si>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</si>
  <si>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</si>
  <si>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</si>
  <si>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</si>
  <si>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</si>
  <si>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</si>
  <si>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</si>
  <si>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</si>
  <si>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</si>
  <si>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</si>
  <si>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</si>
  <si>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</si>
  <si>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</si>
  <si>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</si>
  <si>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</si>
  <si>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</si>
  <si>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</si>
  <si>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</si>
  <si>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</si>
  <si>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</si>
  <si>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</si>
  <si>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</si>
  <si>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</si>
  <si>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</si>
  <si>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</si>
  <si>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</si>
  <si>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</si>
  <si>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</si>
  <si>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</si>
  <si>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</si>
  <si>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</si>
  <si>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</si>
  <si>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</si>
  <si>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</si>
  <si>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</si>
  <si>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</si>
  <si>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</si>
  <si>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</si>
  <si>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</si>
  <si>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</si>
  <si>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</si>
  <si>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</si>
  <si>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</si>
  <si>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</si>
  <si>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</si>
  <si>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</si>
  <si>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</si>
  <si>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</si>
  <si>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</si>
  <si>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</si>
  <si>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</si>
  <si>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</si>
  <si>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</si>
  <si>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</si>
  <si>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</si>
  <si>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</si>
  <si>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</si>
  <si>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</si>
  <si>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</si>
  <si>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</si>
  <si>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</si>
  <si>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</si>
  <si>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</si>
  <si>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</si>
  <si>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</si>
  <si>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</si>
  <si>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</si>
  <si>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</si>
  <si>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</si>
  <si>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</si>
  <si>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</si>
  <si>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</si>
  <si>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</si>
  <si>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</si>
  <si>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</si>
  <si>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</si>
  <si>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</si>
  <si>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</si>
  <si>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</si>
  <si>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</si>
  <si>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</si>
  <si>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</si>
  <si>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</si>
  <si>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</si>
  <si>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</si>
  <si>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</si>
  <si>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</si>
  <si>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</si>
  <si>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</si>
  <si>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</si>
  <si>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</si>
  <si>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</si>
  <si>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</si>
  <si>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</si>
  <si>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</si>
  <si>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</si>
  <si>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</si>
  <si>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</si>
  <si>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</si>
  <si>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</si>
  <si>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</si>
  <si>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</si>
  <si>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</si>
  <si>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</si>
  <si>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</si>
  <si>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</si>
  <si>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</si>
  <si>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</si>
  <si>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</si>
  <si>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</si>
  <si>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</si>
  <si>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</si>
  <si>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</si>
  <si>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</si>
  <si>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</si>
  <si>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</si>
  <si>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</si>
  <si>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</si>
  <si>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</si>
  <si>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</si>
  <si>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</si>
  <si>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</si>
  <si>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</si>
  <si>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</si>
  <si>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</si>
  <si>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</si>
  <si>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</si>
  <si>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</si>
  <si>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</si>
  <si>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</si>
  <si>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</si>
  <si>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</si>
  <si>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</si>
  <si>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</si>
  <si>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</si>
  <si>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</si>
  <si>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</si>
  <si>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</si>
  <si>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</si>
  <si>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</si>
  <si>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</si>
  <si>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</si>
  <si>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</si>
  <si>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</si>
  <si>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</si>
  <si>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</si>
  <si>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</si>
  <si>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</si>
  <si>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</si>
  <si>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</si>
  <si>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</si>
  <si>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</si>
  <si>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</si>
  <si>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</si>
  <si>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</si>
  <si>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</si>
  <si>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</si>
  <si>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</si>
  <si>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</si>
  <si>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</si>
  <si>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</si>
  <si>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</si>
  <si>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</si>
  <si>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</si>
  <si>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</si>
  <si>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</si>
  <si>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</si>
  <si>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</si>
  <si>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</si>
  <si>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</si>
  <si>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</si>
  <si>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</si>
  <si>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</si>
  <si>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</si>
  <si>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</si>
  <si>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</si>
  <si>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</si>
  <si>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</si>
  <si>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</si>
  <si>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</si>
  <si>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</si>
  <si>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</si>
  <si>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</si>
  <si>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</si>
  <si>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</si>
  <si>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</si>
  <si>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</si>
  <si>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</si>
  <si>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</si>
  <si>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</si>
  <si>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</si>
  <si>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</si>
  <si>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</si>
  <si>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</si>
  <si>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</si>
  <si>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</si>
  <si>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</si>
  <si>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</si>
  <si>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</si>
  <si>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</si>
  <si>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</si>
  <si>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</si>
  <si>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</si>
  <si>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</si>
  <si>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</si>
  <si>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</si>
  <si>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</si>
  <si>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</si>
  <si>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</si>
  <si>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</si>
  <si>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</si>
  <si>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</si>
  <si>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</si>
  <si>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</si>
  <si>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</si>
  <si>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</si>
  <si>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</si>
  <si>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</si>
  <si>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</si>
  <si>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</si>
  <si>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</si>
  <si>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</si>
  <si>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</si>
  <si>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</si>
  <si>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</si>
  <si>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</si>
  <si>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</si>
  <si>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</si>
  <si>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</si>
  <si>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</si>
  <si>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</si>
  <si>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</si>
  <si>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</si>
  <si>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</si>
  <si>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</si>
  <si>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</si>
  <si>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</si>
  <si>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</si>
  <si>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</si>
  <si>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</si>
  <si>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</si>
  <si>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</si>
  <si>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</si>
  <si>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</si>
  <si>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</si>
  <si>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</si>
  <si>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</si>
  <si>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</si>
  <si>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</si>
  <si>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</si>
  <si>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</si>
  <si>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</si>
  <si>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</si>
  <si>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</si>
  <si>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</si>
  <si>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</si>
  <si>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</si>
  <si>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</si>
  <si>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</si>
  <si>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</si>
  <si>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</si>
  <si>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</si>
  <si>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</si>
  <si>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</si>
  <si>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</si>
  <si>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</si>
  <si>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</si>
  <si>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</si>
  <si>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</si>
  <si>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</si>
  <si>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</si>
  <si>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</si>
  <si>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</si>
  <si>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</si>
  <si>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</si>
  <si>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</si>
  <si>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</si>
  <si>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</si>
  <si>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</si>
  <si>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</si>
  <si>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</si>
  <si>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</si>
  <si>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</si>
  <si>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</si>
  <si>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</si>
  <si>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</si>
  <si>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</si>
  <si>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</si>
  <si>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</si>
  <si>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</si>
  <si>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</si>
  <si>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</si>
  <si>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</si>
  <si>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</si>
  <si>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</si>
  <si>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</si>
  <si>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</si>
  <si>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</si>
  <si>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</si>
  <si>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</si>
  <si>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</si>
  <si>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</si>
  <si>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</si>
  <si>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</si>
  <si>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</si>
  <si>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</si>
  <si>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</si>
  <si>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</si>
  <si>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</si>
  <si>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</si>
  <si>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</si>
  <si>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</si>
  <si>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</si>
  <si>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</si>
  <si>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</si>
  <si>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</si>
  <si>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</si>
  <si>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</si>
  <si>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</si>
  <si>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</si>
  <si>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</si>
  <si>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</si>
  <si>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</si>
  <si>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</si>
  <si>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</si>
  <si>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</si>
  <si>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</si>
  <si>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</si>
  <si>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</si>
  <si>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</si>
  <si>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</si>
  <si>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</si>
  <si>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</si>
  <si>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</si>
  <si>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</si>
  <si>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</si>
  <si>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</si>
  <si>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</si>
  <si>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</si>
  <si>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</si>
  <si>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</si>
  <si>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</si>
  <si>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</si>
  <si>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</si>
  <si>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</si>
  <si>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</si>
  <si>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</si>
  <si>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</si>
  <si>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</si>
  <si>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</si>
  <si>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</si>
  <si>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</si>
  <si>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</si>
  <si>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</si>
  <si>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</si>
  <si>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</si>
  <si>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</si>
  <si>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</si>
  <si>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</si>
  <si>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</si>
  <si>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</si>
  <si>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</si>
  <si>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</si>
  <si>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</si>
  <si>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</si>
  <si>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</si>
  <si>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</si>
  <si>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</si>
  <si>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</si>
  <si>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</si>
  <si>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</si>
  <si>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</si>
  <si>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</si>
  <si>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</si>
  <si>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</si>
  <si>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</si>
  <si>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</si>
  <si>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</si>
  <si>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</si>
  <si>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</si>
  <si>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</si>
  <si>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</si>
  <si>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</si>
  <si>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</si>
  <si>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</si>
  <si>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</si>
  <si>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</si>
  <si>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</si>
  <si>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</si>
  <si>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</si>
  <si>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</si>
  <si>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</si>
  <si>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</si>
  <si>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</si>
  <si>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</si>
  <si>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</si>
  <si>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</si>
  <si>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</si>
  <si>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</si>
  <si>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</si>
  <si>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</si>
  <si>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</si>
  <si>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</si>
  <si>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</si>
  <si>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</si>
  <si>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</si>
  <si>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</si>
  <si>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</si>
  <si>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</si>
  <si>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</si>
  <si>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</si>
  <si>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</si>
  <si>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</si>
  <si>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</si>
  <si>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</si>
  <si>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</si>
  <si>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</si>
  <si>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</si>
  <si>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</si>
  <si>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</si>
  <si>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</si>
  <si>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</si>
  <si>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</si>
  <si>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</si>
  <si>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</si>
  <si>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</si>
  <si>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</si>
  <si>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</si>
  <si>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</si>
  <si>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</si>
  <si>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</si>
  <si>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</si>
  <si>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</si>
  <si>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</si>
  <si>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</si>
  <si>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</si>
  <si>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</si>
  <si>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</si>
  <si>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</si>
  <si>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</si>
  <si>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</si>
  <si>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</si>
  <si>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</si>
  <si>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</si>
  <si>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</si>
  <si>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</si>
  <si>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</si>
  <si>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</si>
  <si>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</si>
  <si>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</si>
  <si>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</si>
  <si>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</si>
  <si>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</si>
  <si>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</si>
  <si>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</si>
  <si>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</si>
  <si>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</si>
  <si>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</si>
  <si>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</si>
  <si>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</si>
  <si>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</si>
  <si>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</si>
  <si>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</si>
  <si>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</si>
  <si>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</si>
  <si>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</si>
  <si>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</si>
  <si>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</si>
  <si>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</si>
  <si>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</si>
  <si>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</si>
  <si>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</si>
  <si>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</si>
  <si>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</si>
  <si>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</si>
  <si>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</si>
  <si>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</si>
  <si>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</si>
  <si>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</si>
  <si>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</si>
  <si>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</si>
  <si>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</si>
  <si>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</si>
  <si>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</si>
  <si>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</si>
  <si>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</si>
  <si>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</si>
  <si>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</si>
  <si>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</si>
  <si>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</si>
  <si>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</si>
  <si>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</si>
  <si>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</si>
  <si>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</si>
  <si>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</si>
  <si>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</si>
  <si>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</si>
  <si>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</si>
  <si>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</si>
  <si>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</si>
  <si>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</si>
  <si>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</si>
  <si>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</si>
  <si>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</si>
  <si>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</si>
  <si>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</si>
  <si>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</si>
  <si>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</si>
  <si>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</si>
  <si>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</si>
  <si>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</si>
  <si>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</si>
  <si>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</si>
  <si>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</si>
  <si>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</si>
  <si>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</si>
  <si>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</si>
  <si>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</si>
  <si>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</si>
  <si>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</si>
  <si>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</si>
  <si>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</si>
  <si>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</si>
  <si>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</si>
  <si>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</si>
  <si>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</si>
  <si>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</si>
  <si>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</si>
  <si>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</si>
  <si>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</si>
  <si>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</si>
  <si>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</si>
  <si>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</si>
  <si>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</si>
  <si>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</si>
  <si>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</si>
  <si>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</si>
  <si>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</si>
  <si>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</si>
  <si>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</si>
  <si>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</si>
  <si>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</si>
  <si>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</si>
  <si>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</si>
  <si>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</si>
  <si>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</si>
  <si>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</si>
  <si>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</si>
  <si>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</si>
  <si>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</si>
  <si>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</si>
  <si>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</si>
  <si>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</si>
  <si>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</si>
  <si>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</si>
  <si>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</si>
  <si>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</si>
  <si>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</si>
  <si>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</si>
  <si>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</si>
  <si>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</si>
  <si>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</si>
  <si>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</si>
  <si>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</si>
  <si>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</si>
  <si>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</si>
  <si>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</si>
  <si>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</si>
  <si>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</si>
  <si>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</si>
  <si>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</si>
  <si>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</si>
  <si>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</si>
  <si>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</si>
  <si>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</si>
  <si>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</si>
  <si>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</si>
  <si>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</si>
  <si>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</si>
  <si>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</si>
  <si>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</si>
  <si>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</si>
  <si>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</si>
  <si>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</si>
  <si>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</si>
  <si>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</si>
  <si>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</si>
  <si>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</si>
  <si>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</si>
  <si>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</si>
  <si>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</si>
  <si>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</si>
  <si>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</si>
  <si>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</si>
  <si>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</si>
  <si>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</si>
  <si>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</si>
  <si>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</si>
  <si>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</si>
  <si>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</si>
  <si>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</si>
  <si>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</si>
  <si>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</si>
  <si>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</si>
  <si>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</si>
  <si>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</si>
  <si>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</si>
  <si>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</si>
  <si>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</si>
  <si>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</si>
  <si>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</si>
  <si>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</si>
  <si>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</si>
  <si>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</si>
  <si>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</si>
  <si>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</si>
  <si>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</si>
  <si>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</si>
  <si>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</si>
  <si>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</si>
  <si>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</si>
  <si>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</si>
  <si>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</si>
  <si>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</si>
  <si>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</si>
  <si>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</si>
  <si>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</si>
  <si>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</si>
  <si>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</si>
  <si>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</si>
  <si>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</si>
  <si>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</si>
  <si>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</si>
  <si>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</si>
  <si>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</si>
  <si>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</si>
  <si>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</si>
  <si>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</si>
  <si>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</si>
  <si>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</si>
  <si>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</si>
  <si>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</si>
  <si>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</si>
  <si>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</si>
  <si>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</si>
  <si>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</si>
  <si>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</si>
  <si>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</si>
  <si>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</si>
  <si>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</si>
  <si>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</si>
  <si>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</si>
  <si>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</si>
  <si>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</si>
  <si>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</si>
  <si>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</si>
  <si>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</si>
  <si>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</si>
  <si>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</si>
  <si>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</si>
  <si>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</si>
  <si>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</si>
  <si>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</si>
  <si>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</si>
  <si>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</si>
  <si>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</si>
  <si>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</si>
  <si>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</si>
  <si>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</si>
  <si>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</si>
  <si>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</si>
  <si>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</si>
  <si>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</si>
  <si>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</si>
  <si>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</si>
  <si>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</si>
  <si>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</si>
  <si>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</si>
  <si>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</si>
  <si>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</si>
  <si>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</si>
  <si>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</si>
  <si>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</si>
  <si>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</si>
  <si>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</si>
  <si>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</si>
  <si>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</si>
  <si>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</si>
  <si>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</si>
  <si>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</si>
  <si>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</si>
  <si>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</si>
  <si>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</si>
  <si>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</si>
  <si>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</si>
  <si>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</si>
  <si>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</si>
  <si>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</si>
  <si>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</si>
  <si>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</si>
  <si>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</si>
  <si>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</si>
  <si>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</si>
  <si>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</si>
  <si>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</si>
  <si>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</si>
  <si>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</si>
  <si>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</si>
  <si>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</si>
  <si>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</si>
  <si>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</si>
  <si>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</si>
  <si>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</si>
  <si>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</si>
  <si>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</si>
  <si>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</si>
  <si>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</si>
  <si>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</si>
  <si>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</si>
  <si>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</si>
  <si>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</si>
  <si>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</si>
  <si>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</si>
  <si>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</si>
  <si>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</si>
  <si>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</si>
  <si>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</si>
  <si>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</si>
  <si>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</si>
  <si>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</si>
  <si>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</si>
  <si>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</si>
  <si>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</si>
  <si>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</si>
  <si>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</si>
  <si>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</si>
  <si>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</si>
  <si>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</si>
  <si>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</si>
  <si>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</si>
  <si>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</si>
  <si>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</si>
  <si>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</si>
  <si>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</si>
  <si>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</si>
  <si>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</si>
  <si>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</si>
  <si>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</si>
  <si>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</si>
  <si>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</si>
  <si>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</si>
  <si>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</si>
  <si>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</si>
  <si>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</si>
  <si>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</si>
  <si>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</si>
  <si>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</si>
  <si>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</si>
  <si>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</si>
  <si>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</si>
  <si>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</si>
  <si>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</si>
  <si>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</si>
  <si>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</si>
  <si>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</si>
  <si>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</si>
  <si>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</si>
  <si>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</si>
  <si>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</si>
  <si>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</si>
  <si>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</si>
  <si>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</si>
  <si>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</si>
  <si>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</si>
  <si>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</si>
  <si>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</si>
  <si>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</si>
  <si>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</si>
  <si>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</si>
  <si>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</si>
  <si>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</si>
  <si>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</si>
  <si>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</si>
  <si>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</si>
  <si>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</si>
  <si>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</si>
  <si>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</si>
  <si>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</si>
  <si>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</si>
  <si>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</si>
  <si>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</si>
  <si>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</si>
  <si>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</si>
  <si>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</si>
  <si>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</si>
  <si>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</si>
  <si>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</si>
  <si>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</si>
  <si>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</si>
  <si>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</si>
  <si>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</si>
  <si>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</si>
  <si>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</si>
  <si>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</si>
  <si>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</si>
  <si>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</si>
  <si>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</si>
  <si>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</si>
  <si>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</si>
  <si>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</si>
  <si>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</si>
  <si>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</si>
  <si>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</si>
  <si>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</si>
  <si>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</si>
  <si>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</si>
  <si>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</si>
  <si>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</si>
  <si>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</si>
  <si>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</si>
  <si>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</si>
  <si>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</si>
  <si>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</si>
  <si>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</si>
  <si>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</si>
  <si>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</si>
  <si>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</si>
  <si>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</si>
  <si>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</si>
  <si>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</si>
  <si>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</si>
  <si>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</si>
  <si>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</si>
  <si>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</si>
  <si>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</si>
  <si>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</si>
  <si>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</si>
  <si>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</si>
  <si>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</si>
  <si>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</si>
  <si>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</si>
  <si>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</si>
  <si>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</si>
  <si>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</si>
  <si>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</si>
  <si>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</si>
  <si>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</si>
  <si>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</si>
  <si>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</si>
  <si>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</si>
  <si>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</si>
  <si>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</si>
  <si>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</si>
  <si>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</si>
  <si>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</si>
  <si>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</si>
  <si>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</si>
  <si>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</si>
  <si>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</si>
  <si>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</si>
  <si>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</si>
  <si>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</si>
  <si>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</si>
  <si>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</si>
  <si>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</si>
  <si>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</si>
  <si>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</si>
  <si>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</si>
  <si>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</si>
  <si>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</si>
  <si>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</si>
  <si>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</si>
  <si>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</si>
  <si>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</si>
  <si>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</si>
  <si>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</si>
  <si>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</si>
  <si>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</si>
  <si>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</si>
  <si>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</si>
  <si>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</si>
  <si>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</si>
  <si>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</si>
  <si>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</si>
  <si>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</si>
  <si>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</si>
  <si>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</si>
  <si>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</si>
  <si>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</si>
  <si>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</si>
  <si>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</si>
  <si>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</si>
  <si>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</si>
  <si>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</si>
  <si>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</si>
  <si>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</si>
  <si>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</si>
  <si>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</si>
  <si>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</si>
  <si>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</si>
  <si>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</si>
  <si>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</si>
  <si>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</si>
  <si>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</si>
  <si>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</si>
  <si>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</si>
  <si>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</si>
  <si>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</si>
  <si>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</si>
  <si>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</si>
  <si>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</si>
  <si>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</si>
  <si>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</si>
  <si>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</si>
  <si>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</si>
  <si>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</si>
  <si>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</si>
  <si>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</si>
  <si>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</si>
  <si>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</si>
  <si>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</si>
  <si>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</si>
  <si>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</si>
  <si>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</si>
  <si>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</si>
  <si>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</si>
  <si>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</si>
  <si>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</si>
  <si>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</si>
  <si>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</si>
  <si>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</si>
  <si>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</si>
  <si>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</si>
  <si>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</si>
  <si>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</si>
  <si>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</si>
  <si>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</si>
  <si>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</si>
  <si>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</si>
  <si>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</si>
  <si>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</si>
  <si>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</si>
  <si>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</si>
  <si>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</si>
  <si>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</si>
  <si>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</si>
  <si>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</si>
  <si>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</si>
  <si>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</si>
  <si>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</si>
  <si>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</si>
  <si>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</si>
  <si>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</si>
  <si>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</si>
  <si>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</si>
  <si>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</si>
  <si>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</si>
  <si>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</si>
  <si>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</si>
  <si>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</si>
  <si>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</si>
  <si>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</si>
  <si>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</si>
  <si>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</si>
  <si>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</si>
  <si>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</si>
  <si>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</si>
  <si>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</si>
  <si>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</si>
  <si>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</si>
  <si>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</si>
  <si>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</si>
  <si>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</si>
  <si>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</si>
  <si>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</si>
  <si>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</si>
  <si>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</si>
  <si>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</si>
  <si>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</si>
  <si>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</si>
  <si>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</si>
  <si>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</si>
  <si>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</si>
  <si>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</si>
  <si>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</si>
  <si>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</si>
  <si>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</si>
  <si>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</si>
  <si>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</si>
  <si>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</si>
  <si>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</si>
  <si>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</si>
  <si>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</si>
  <si>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</si>
  <si>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</si>
  <si>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</si>
  <si>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</si>
  <si>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</si>
  <si>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</si>
  <si>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</si>
  <si>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</si>
  <si>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</si>
  <si>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</si>
  <si>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</si>
  <si>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</si>
  <si>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</si>
  <si>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</si>
  <si>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</si>
  <si>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</si>
  <si>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</si>
  <si>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</si>
  <si>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</si>
  <si>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</si>
  <si>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</si>
  <si>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</si>
  <si>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</si>
  <si>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</si>
  <si>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</si>
  <si>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</si>
  <si>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</si>
  <si>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</si>
  <si>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</si>
  <si>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</si>
  <si>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</si>
  <si>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</si>
  <si>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</si>
  <si>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</si>
  <si>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</si>
  <si>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</si>
  <si>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</si>
  <si>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</si>
  <si>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</si>
  <si>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</si>
  <si>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</si>
  <si>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</si>
  <si>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</si>
  <si>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</si>
  <si>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</si>
  <si>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</si>
  <si>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</si>
  <si>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</si>
  <si>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</si>
  <si>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</si>
  <si>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</si>
  <si>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</si>
  <si>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</si>
  <si>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</si>
  <si>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</si>
  <si>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</si>
  <si>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</si>
  <si>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</si>
  <si>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</si>
  <si>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</si>
  <si>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</si>
  <si>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</si>
  <si>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</si>
  <si>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</si>
  <si>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</si>
  <si>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</si>
  <si>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</si>
  <si>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</si>
  <si>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</si>
  <si>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</si>
  <si>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</si>
  <si>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</si>
  <si>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</si>
  <si>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</si>
  <si>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</si>
  <si>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</si>
  <si>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</si>
  <si>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</si>
  <si>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</si>
  <si>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</si>
  <si>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</si>
  <si>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</si>
  <si>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</si>
  <si>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</si>
  <si>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</si>
  <si>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</si>
  <si>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</si>
  <si>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</si>
  <si>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</si>
  <si>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</si>
  <si>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</si>
  <si>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</si>
  <si>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</si>
  <si>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</si>
  <si>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</si>
  <si>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</si>
  <si>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</si>
  <si>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</si>
  <si>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</si>
  <si>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</si>
  <si>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</si>
  <si>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</si>
  <si>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</si>
  <si>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</si>
  <si>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</si>
  <si>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</si>
  <si>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</si>
  <si>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</si>
  <si>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</si>
  <si>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</si>
  <si>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</si>
  <si>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</si>
  <si>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</si>
  <si>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</si>
  <si>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</si>
  <si>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</si>
  <si>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</si>
  <si>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</si>
  <si>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</si>
  <si>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</si>
  <si>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</si>
  <si>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</si>
  <si>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</si>
  <si>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</si>
  <si>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</si>
  <si>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</si>
  <si>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</si>
  <si>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</si>
  <si>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</si>
  <si>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</si>
  <si>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</si>
  <si>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</si>
  <si>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</si>
  <si>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</si>
  <si>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</si>
  <si>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</si>
  <si>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</si>
  <si>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</si>
  <si>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</si>
  <si>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</si>
  <si>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</si>
  <si>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</si>
  <si>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</si>
  <si>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</si>
  <si>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</si>
  <si>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</si>
  <si>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</si>
  <si>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</si>
  <si>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</si>
  <si>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</si>
  <si>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</si>
  <si>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</si>
  <si>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</si>
  <si>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</si>
  <si>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</si>
  <si>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</si>
  <si>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</si>
  <si>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</si>
  <si>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</si>
  <si>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</si>
  <si>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</si>
  <si>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</si>
  <si>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</si>
  <si>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</si>
  <si>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</si>
  <si>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</si>
  <si>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</si>
  <si>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</si>
  <si>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</si>
  <si>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</si>
  <si>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</si>
  <si>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</si>
  <si>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</si>
  <si>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</si>
  <si>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</si>
  <si>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</si>
  <si>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</si>
  <si>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</si>
  <si>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</si>
  <si>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</si>
  <si>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</si>
  <si>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</si>
  <si>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</si>
  <si>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</si>
  <si>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</si>
  <si>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</si>
  <si>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</si>
  <si>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</si>
  <si>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</si>
  <si>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</si>
  <si>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</si>
  <si>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</si>
  <si>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</si>
  <si>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</si>
  <si>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</si>
  <si>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</si>
  <si>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</si>
  <si>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</si>
  <si>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</si>
  <si>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</si>
  <si>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</si>
  <si>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</si>
  <si>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</si>
  <si>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</si>
  <si>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</si>
  <si>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</si>
  <si>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</si>
  <si>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</si>
  <si>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</si>
  <si>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</si>
  <si>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</si>
  <si>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</si>
  <si>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</si>
  <si>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</si>
  <si>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</si>
  <si>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</si>
  <si>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</si>
  <si>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</si>
  <si>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</si>
  <si>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</si>
  <si>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</si>
  <si>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</si>
  <si>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</si>
  <si>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</si>
  <si>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</si>
  <si>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</si>
  <si>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</si>
  <si>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</si>
  <si>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</si>
  <si>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</si>
  <si>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</si>
  <si>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</si>
  <si>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</si>
  <si>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</si>
  <si>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</si>
  <si>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</si>
  <si>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</si>
  <si>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</si>
  <si>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</si>
  <si>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</si>
  <si>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</si>
  <si>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</si>
  <si>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</si>
  <si>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</si>
  <si>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</si>
  <si>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</si>
  <si>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</si>
  <si>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</si>
  <si>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</si>
  <si>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</si>
  <si>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</si>
  <si>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</si>
  <si>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</si>
  <si>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</si>
  <si>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</si>
  <si>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</si>
  <si>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</si>
  <si>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</si>
  <si>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</si>
  <si>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</si>
  <si>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</si>
  <si>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</si>
  <si>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</si>
  <si>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</si>
  <si>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</si>
  <si>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</si>
  <si>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</si>
  <si>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</si>
  <si>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</si>
  <si>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</si>
  <si>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</si>
  <si>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</si>
  <si>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</si>
  <si>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</si>
  <si>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</si>
  <si>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</si>
  <si>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</si>
  <si>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</si>
  <si>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</si>
  <si>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</si>
  <si>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</si>
  <si>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</si>
  <si>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</si>
  <si>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</si>
  <si>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</si>
  <si>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</si>
  <si>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</si>
  <si>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</si>
  <si>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</si>
  <si>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</si>
  <si>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</si>
  <si>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</si>
  <si>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</si>
  <si>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</si>
  <si>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</si>
  <si>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</si>
  <si>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</si>
  <si>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</si>
  <si>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</si>
  <si>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</si>
  <si>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</si>
  <si>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</si>
  <si>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</si>
  <si>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</si>
  <si>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</si>
  <si>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</si>
  <si>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</si>
  <si>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</si>
  <si>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</si>
  <si>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</si>
  <si>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</si>
  <si>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</si>
  <si>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</si>
  <si>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</si>
  <si>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</si>
  <si>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</si>
  <si>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</si>
  <si>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</si>
  <si>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</si>
  <si>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</si>
  <si>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</si>
  <si>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</si>
  <si>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</si>
  <si>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</si>
  <si>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</si>
  <si>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</si>
  <si>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</si>
  <si>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</si>
  <si>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</si>
  <si>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</si>
  <si>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</si>
  <si>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</si>
  <si>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</si>
  <si>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</si>
  <si>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</si>
  <si>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</si>
  <si>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</si>
  <si>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</si>
  <si>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</si>
  <si>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</si>
  <si>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</si>
  <si>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</si>
  <si>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</si>
  <si>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</si>
  <si>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</si>
  <si>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</si>
  <si>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</si>
  <si>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</si>
  <si>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</si>
  <si>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</si>
  <si>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</si>
  <si>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</si>
  <si>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</si>
  <si>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</si>
  <si>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</si>
  <si>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</si>
  <si>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</si>
  <si>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</si>
  <si>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</si>
  <si>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</si>
  <si>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</si>
  <si>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</si>
  <si>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</si>
  <si>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</si>
  <si>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</si>
  <si>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</si>
  <si>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</si>
  <si>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</si>
  <si>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</si>
  <si>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</si>
  <si>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</si>
  <si>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</si>
  <si>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</si>
  <si>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</si>
  <si>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</si>
  <si>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</si>
  <si>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</si>
  <si>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</si>
  <si>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</si>
  <si>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</si>
  <si>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</si>
  <si>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</si>
  <si>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</si>
  <si>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</si>
  <si>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</si>
  <si>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</si>
  <si>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</si>
  <si>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</si>
  <si>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</si>
  <si>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</si>
  <si>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</si>
  <si>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</si>
  <si>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</si>
  <si>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</si>
  <si>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</si>
  <si>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</si>
  <si>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</si>
  <si>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</si>
  <si>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</si>
  <si>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</si>
  <si>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</si>
  <si>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</si>
  <si>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</si>
  <si>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</si>
  <si>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</si>
  <si>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</si>
  <si>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</si>
  <si>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</si>
  <si>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</si>
  <si>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</si>
  <si>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</si>
  <si>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</si>
  <si>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</si>
  <si>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</si>
  <si>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</si>
  <si>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</si>
  <si>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</si>
  <si>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</si>
  <si>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</si>
  <si>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</si>
  <si>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</si>
  <si>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</si>
  <si>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</si>
  <si>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</si>
  <si>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</si>
  <si>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</si>
  <si>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</si>
  <si>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</si>
  <si>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</si>
  <si>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</si>
  <si>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</si>
  <si>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</si>
  <si>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</si>
  <si>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</si>
  <si>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</si>
  <si>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</si>
  <si>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</si>
  <si>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</si>
  <si>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</si>
  <si>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</si>
  <si>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</si>
  <si>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</si>
  <si>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</si>
  <si>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</si>
  <si>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</si>
  <si>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</si>
  <si>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</si>
  <si>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</si>
  <si>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</si>
  <si>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</si>
  <si>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</si>
  <si>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</si>
  <si>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</si>
  <si>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</si>
  <si>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</si>
  <si>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</si>
  <si>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</si>
  <si>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</si>
  <si>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</si>
  <si>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</si>
  <si>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</si>
  <si>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</si>
  <si>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</si>
  <si>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</si>
  <si>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</si>
  <si>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</si>
  <si>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</si>
  <si>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</si>
  <si>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</si>
  <si>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</si>
  <si>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</si>
  <si>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</si>
  <si>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</si>
  <si>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</si>
  <si>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</si>
  <si>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</si>
  <si>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</si>
  <si>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</si>
  <si>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</si>
  <si>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</si>
  <si>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</si>
  <si>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</si>
  <si>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</si>
  <si>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</si>
  <si>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</si>
  <si>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</si>
  <si>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</si>
  <si>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</si>
  <si>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</si>
  <si>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</si>
  <si>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</si>
  <si>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</si>
  <si>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</si>
  <si>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</si>
  <si>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</si>
  <si>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</si>
  <si>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</si>
  <si>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</si>
  <si>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</si>
  <si>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</si>
  <si>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</si>
  <si>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</si>
  <si>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</si>
  <si>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</si>
  <si>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</si>
  <si>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</si>
  <si>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</si>
  <si>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</si>
  <si>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</si>
  <si>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</si>
  <si>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</si>
  <si>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</si>
  <si>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</si>
  <si>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</si>
  <si>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</si>
  <si>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</si>
  <si>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</si>
  <si>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</si>
  <si>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</si>
  <si>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</si>
  <si>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</si>
  <si>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</si>
  <si>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</si>
  <si>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</si>
  <si>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</si>
  <si>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</si>
  <si>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</si>
  <si>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</si>
  <si>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</si>
  <si>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</si>
  <si>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</si>
  <si>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</si>
  <si>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</si>
  <si>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</si>
  <si>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</si>
  <si>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</si>
  <si>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</si>
  <si>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</si>
  <si>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</si>
  <si>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</si>
  <si>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</si>
  <si>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</si>
  <si>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</si>
  <si>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</si>
  <si>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</si>
  <si>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</si>
  <si>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</si>
  <si>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</si>
  <si>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</si>
  <si>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</si>
  <si>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</si>
  <si>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</si>
  <si>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</si>
  <si>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</si>
  <si>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</si>
  <si>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</si>
  <si>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</si>
  <si>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</si>
  <si>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</si>
  <si>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</si>
  <si>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</si>
  <si>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</si>
  <si>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</si>
  <si>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</si>
  <si>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</si>
  <si>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</si>
  <si>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</si>
  <si>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</si>
  <si>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</si>
  <si>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</si>
  <si>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</si>
  <si>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</si>
  <si>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</si>
  <si>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</si>
  <si>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</si>
  <si>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</si>
  <si>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</si>
  <si>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</si>
  <si>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</si>
  <si>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</si>
  <si>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</si>
  <si>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</si>
  <si>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</si>
  <si>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</si>
  <si>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</si>
  <si>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</si>
  <si>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</si>
  <si>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</si>
  <si>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</si>
  <si>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</si>
  <si>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</si>
  <si>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</si>
  <si>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</si>
  <si>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</si>
  <si>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</si>
  <si>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</si>
  <si>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</si>
  <si>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</si>
  <si>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</si>
  <si>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</si>
  <si>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</si>
  <si>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</si>
  <si>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</si>
  <si>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</si>
  <si>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</si>
  <si>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</si>
  <si>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</si>
  <si>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</si>
  <si>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</si>
  <si>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</si>
  <si>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</si>
  <si>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</si>
  <si>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</si>
  <si>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</si>
  <si>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</si>
  <si>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</si>
  <si>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</si>
  <si>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</si>
  <si>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</si>
  <si>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</si>
  <si>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</si>
  <si>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</si>
  <si>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</si>
  <si>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</si>
  <si>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</si>
  <si>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</si>
  <si>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</si>
  <si>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</si>
  <si>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</si>
  <si>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</si>
  <si>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</si>
  <si>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</si>
  <si>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</si>
  <si>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</si>
  <si>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</si>
  <si>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</si>
  <si>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</si>
  <si>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</si>
  <si>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</si>
  <si>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</si>
  <si>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</si>
  <si>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</si>
  <si>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</si>
  <si>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</si>
  <si>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</si>
  <si>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</si>
  <si>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</si>
  <si>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</si>
  <si>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</si>
  <si>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</si>
  <si>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</si>
  <si>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</si>
  <si>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</si>
  <si>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</si>
  <si>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</si>
  <si>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</si>
  <si>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</si>
  <si>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</si>
  <si>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</si>
  <si>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</si>
  <si>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</si>
  <si>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</si>
  <si>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</si>
  <si>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</si>
  <si>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</si>
  <si>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</si>
  <si>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</si>
  <si>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</si>
  <si>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</si>
  <si>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</si>
  <si>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</si>
  <si>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</si>
  <si>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</si>
  <si>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</si>
  <si>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</si>
  <si>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</si>
  <si>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</si>
  <si>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</si>
  <si>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</si>
  <si>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</si>
  <si>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</si>
  <si>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</si>
  <si>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</si>
  <si>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</si>
  <si>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</si>
  <si>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</si>
  <si>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</si>
  <si>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</si>
  <si>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</si>
  <si>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</si>
  <si>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</si>
  <si>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</si>
  <si>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</si>
  <si>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</si>
  <si>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</si>
  <si>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</si>
  <si>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</si>
  <si>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</si>
  <si>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</si>
  <si>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</si>
  <si>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</si>
  <si>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</si>
  <si>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</si>
  <si>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</si>
  <si>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</si>
  <si>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</si>
  <si>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</si>
  <si>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</si>
  <si>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</si>
  <si>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</si>
  <si>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</si>
  <si>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</si>
  <si>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</si>
  <si>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</si>
  <si>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</si>
  <si>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</si>
  <si>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</si>
  <si>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</si>
  <si>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</si>
  <si>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</si>
  <si>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</si>
  <si>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</si>
  <si>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</si>
  <si>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</si>
  <si>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</si>
  <si>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</si>
  <si>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</si>
  <si>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</si>
  <si>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</si>
  <si>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</si>
  <si>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</si>
  <si>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</si>
  <si>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</si>
  <si>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</si>
  <si>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</si>
  <si>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</si>
  <si>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</si>
  <si>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</si>
  <si>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</si>
  <si>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</si>
  <si>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</si>
  <si>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</si>
  <si>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</si>
  <si>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</si>
  <si>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</si>
  <si>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</si>
  <si>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</si>
  <si>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</si>
  <si>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</si>
  <si>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</si>
  <si>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</si>
  <si>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</si>
  <si>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</si>
  <si>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</si>
  <si>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</si>
  <si>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</si>
  <si>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</si>
  <si>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</si>
  <si>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</si>
  <si>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</si>
  <si>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</si>
  <si>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</si>
  <si>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</si>
  <si>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</si>
  <si>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</si>
  <si>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</si>
  <si>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</si>
  <si>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</si>
  <si>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</si>
  <si>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</si>
  <si>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</si>
  <si>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</si>
  <si>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</si>
  <si>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</si>
  <si>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</si>
  <si>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</si>
  <si>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</si>
  <si>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</si>
  <si>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</si>
  <si>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</si>
  <si>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</si>
  <si>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</si>
  <si>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</si>
  <si>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</si>
  <si>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</si>
  <si>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</si>
  <si>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</si>
  <si>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</si>
  <si>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</si>
  <si>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</si>
  <si>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</si>
  <si>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</si>
  <si>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</si>
  <si>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</si>
  <si>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</si>
  <si>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</si>
  <si>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</si>
  <si>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</si>
  <si>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</si>
  <si>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</si>
  <si>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</si>
  <si>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</si>
  <si>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</si>
  <si>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</si>
  <si>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</si>
  <si>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</si>
  <si>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</si>
  <si>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</si>
  <si>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</si>
  <si>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</si>
  <si>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</si>
  <si>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</si>
  <si>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</si>
  <si>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</si>
  <si>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</si>
  <si>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</si>
  <si>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</si>
  <si>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</si>
  <si>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</si>
  <si>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</si>
  <si>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</si>
  <si>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</si>
  <si>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</si>
  <si>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</si>
  <si>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</si>
  <si>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</si>
  <si>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</si>
  <si>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</si>
  <si>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</si>
  <si>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</si>
  <si>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</si>
  <si>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</si>
  <si>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</si>
  <si>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</si>
  <si>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</si>
  <si>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</si>
  <si>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</si>
  <si>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</si>
  <si>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</si>
  <si>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</si>
  <si>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</si>
  <si>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</si>
  <si>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</si>
  <si>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</si>
  <si>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</si>
  <si>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</si>
  <si>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</si>
  <si>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</si>
  <si>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</si>
  <si>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</si>
  <si>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</si>
  <si>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</si>
  <si>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</si>
  <si>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</si>
  <si>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</si>
  <si>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</si>
  <si>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</si>
  <si>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</si>
  <si>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</si>
  <si>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</si>
  <si>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</si>
  <si>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</si>
  <si>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</si>
  <si>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</si>
  <si>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</si>
  <si>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</si>
  <si>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</si>
  <si>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</si>
  <si>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</si>
  <si>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</si>
  <si>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</si>
  <si>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</si>
  <si>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</si>
  <si>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</si>
  <si>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</si>
  <si>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</si>
  <si>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</si>
  <si>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</si>
  <si>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</si>
  <si>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</si>
  <si>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</si>
  <si>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</si>
  <si>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</si>
  <si>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</si>
  <si>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</si>
  <si>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</si>
  <si>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</si>
  <si>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</si>
  <si>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</si>
  <si>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</si>
  <si>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</si>
  <si>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</si>
  <si>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</si>
  <si>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</si>
  <si>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</si>
  <si>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</si>
  <si>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</si>
  <si>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</si>
  <si>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</si>
  <si>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</si>
  <si>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</si>
  <si>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</si>
  <si>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</si>
  <si>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</si>
  <si>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</si>
  <si>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</si>
  <si>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</si>
  <si>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</si>
  <si>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</si>
  <si>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</si>
  <si>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</si>
  <si>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</si>
  <si>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</si>
  <si>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</si>
  <si>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</si>
  <si>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</si>
  <si>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</si>
  <si>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</si>
  <si>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</si>
  <si>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</si>
  <si>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</si>
  <si>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</si>
  <si>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</si>
  <si>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</si>
  <si>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</si>
  <si>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</si>
  <si>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</si>
  <si>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</si>
  <si>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</si>
  <si>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</si>
  <si>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</si>
  <si>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</si>
  <si>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</si>
  <si>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</si>
  <si>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</si>
  <si>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</si>
  <si>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</si>
  <si>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</si>
  <si>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</si>
  <si>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</si>
  <si>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</si>
  <si>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</si>
  <si>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</si>
  <si>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</si>
  <si>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</si>
  <si>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</si>
  <si>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</si>
  <si>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</si>
  <si>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</si>
  <si>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</si>
  <si>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</si>
  <si>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</si>
  <si>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</si>
  <si>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</si>
  <si>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</si>
  <si>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</si>
  <si>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</si>
  <si>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</si>
  <si>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</si>
  <si>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</si>
  <si>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</si>
  <si>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</si>
  <si>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</si>
  <si>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</si>
  <si>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</si>
  <si>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</si>
  <si>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</si>
  <si>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</si>
  <si>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</si>
  <si>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</si>
  <si>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</si>
  <si>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</si>
  <si>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</si>
  <si>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</si>
  <si>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</si>
  <si>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</si>
  <si>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</si>
  <si>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</si>
  <si>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</si>
  <si>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</si>
  <si>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</si>
  <si>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</si>
  <si>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</si>
  <si>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</si>
  <si>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</si>
  <si>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</si>
  <si>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</si>
  <si>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</si>
  <si>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</si>
  <si>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</si>
  <si>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</si>
  <si>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</si>
  <si>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</si>
  <si>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</si>
  <si>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</si>
  <si>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</si>
  <si>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</si>
  <si>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</si>
  <si>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</si>
  <si>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</si>
  <si>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</si>
  <si>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</si>
  <si>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</si>
  <si>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</si>
  <si>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</si>
  <si>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</si>
  <si>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</si>
  <si>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</si>
  <si>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</si>
  <si>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</si>
  <si>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</si>
  <si>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</si>
  <si>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</si>
  <si>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</si>
  <si>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</si>
  <si>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</si>
  <si>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</si>
  <si>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</si>
  <si>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</si>
  <si>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</si>
  <si>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</si>
  <si>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</si>
  <si>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</si>
  <si>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</si>
  <si>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</si>
  <si>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</si>
  <si>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</si>
  <si>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</si>
  <si>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</si>
  <si>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</si>
  <si>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</si>
  <si>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</si>
  <si>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</si>
  <si>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</si>
  <si>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</si>
  <si>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</si>
  <si>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</si>
  <si>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</si>
  <si>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</si>
  <si>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</si>
  <si>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</si>
  <si>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</si>
  <si>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</si>
  <si>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</si>
  <si>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</si>
  <si>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</si>
  <si>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</si>
  <si>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</si>
  <si>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</si>
  <si>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</si>
  <si>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</si>
  <si>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</si>
  <si>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</si>
  <si>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</si>
  <si>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</si>
  <si>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</si>
  <si>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</si>
  <si>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</si>
  <si>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</si>
  <si>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</si>
  <si>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</si>
  <si>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</si>
  <si>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</si>
  <si>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</si>
  <si>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</si>
  <si>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</si>
  <si>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</si>
  <si>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</si>
  <si>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</si>
  <si>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</si>
  <si>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</si>
  <si>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</si>
  <si>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</si>
  <si>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</si>
  <si>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</si>
  <si>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</si>
  <si>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</si>
  <si>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</si>
  <si>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</si>
  <si>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</si>
  <si>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</si>
  <si>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</si>
  <si>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</si>
  <si>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</si>
  <si>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</si>
  <si>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</si>
  <si>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</si>
  <si>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</si>
  <si>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</si>
  <si>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</si>
  <si>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</si>
  <si>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</si>
  <si>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</si>
  <si>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</si>
  <si>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</si>
  <si>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</si>
  <si>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</si>
  <si>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</si>
  <si>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</si>
  <si>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</si>
  <si>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</si>
  <si>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</si>
  <si>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</si>
  <si>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</si>
  <si>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</si>
  <si>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</si>
  <si>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</si>
  <si>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</si>
  <si>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</si>
  <si>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</si>
  <si>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</si>
  <si>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</si>
  <si>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</si>
  <si>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</si>
  <si>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</si>
  <si>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</si>
  <si>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</si>
  <si>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</si>
  <si>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</si>
  <si>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</si>
  <si>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</si>
  <si>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</si>
  <si>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</si>
  <si>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</si>
  <si>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</si>
  <si>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</si>
  <si>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</si>
  <si>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</si>
  <si>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</si>
  <si>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</si>
  <si>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</si>
  <si>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</si>
  <si>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</si>
  <si>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</si>
  <si>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</si>
  <si>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</si>
  <si>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</si>
  <si>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</si>
  <si>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</si>
  <si>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</si>
  <si>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</si>
  <si>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</si>
  <si>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</si>
  <si>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</si>
  <si>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</si>
  <si>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</si>
  <si>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</si>
  <si>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</si>
  <si>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</si>
  <si>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</si>
  <si>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</si>
  <si>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</si>
  <si>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</si>
  <si>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</si>
  <si>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</si>
  <si>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</si>
  <si>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</si>
  <si>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</si>
  <si>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</si>
  <si>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</si>
  <si>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</si>
  <si>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</si>
  <si>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</si>
  <si>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</si>
  <si>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</si>
  <si>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</si>
  <si>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</si>
  <si>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</si>
  <si>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</si>
  <si>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</si>
  <si>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</si>
  <si>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</si>
  <si>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</si>
  <si>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</si>
  <si>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</si>
  <si>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</si>
  <si>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</si>
  <si>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</si>
  <si>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</si>
  <si>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</si>
  <si>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</si>
  <si>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</si>
  <si>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</si>
  <si>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</si>
  <si>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</si>
  <si>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</si>
  <si>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</si>
  <si>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</si>
  <si>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</si>
  <si>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</si>
  <si>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</si>
  <si>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</si>
  <si>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</si>
  <si>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</si>
  <si>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</si>
  <si>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</si>
  <si>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</si>
  <si>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</si>
  <si>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</si>
  <si>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</si>
  <si>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</si>
  <si>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</si>
  <si>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</si>
  <si>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</si>
  <si>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</si>
  <si>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</si>
  <si>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</si>
  <si>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</si>
  <si>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</si>
  <si>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</si>
  <si>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</si>
  <si>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</si>
  <si>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</si>
  <si>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</si>
  <si>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</si>
  <si>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</si>
  <si>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</si>
  <si>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</si>
  <si>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</si>
  <si>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</si>
  <si>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</si>
  <si>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</si>
  <si>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</si>
  <si>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</si>
  <si>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</si>
  <si>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</si>
  <si>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</si>
  <si>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</si>
  <si>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</si>
  <si>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</si>
  <si>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</si>
  <si>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</si>
  <si>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</si>
  <si>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</si>
  <si>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</si>
  <si>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</si>
  <si>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</si>
  <si>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</si>
  <si>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</si>
  <si>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</si>
  <si>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</si>
  <si>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</si>
  <si>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</si>
  <si>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</si>
  <si>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</si>
  <si>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</si>
  <si>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</si>
  <si>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</si>
  <si>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</si>
  <si>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</si>
  <si>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</si>
  <si>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</si>
  <si>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</si>
  <si>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</si>
  <si>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</si>
  <si>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</si>
  <si>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</si>
  <si>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</si>
  <si>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</si>
  <si>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</si>
  <si>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</si>
  <si>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</si>
  <si>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</si>
  <si>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</si>
  <si>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</si>
  <si>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</si>
  <si>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</si>
  <si>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</si>
  <si>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</si>
  <si>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</si>
  <si>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</si>
  <si>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</si>
  <si>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</si>
  <si>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</si>
  <si>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</si>
  <si>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</si>
  <si>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</si>
  <si>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</si>
  <si>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</si>
  <si>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</si>
  <si>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</si>
  <si>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</si>
  <si>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</si>
  <si>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</si>
  <si>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</si>
  <si>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</si>
  <si>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</si>
  <si>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</si>
  <si>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</si>
  <si>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</si>
  <si>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</si>
  <si>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</si>
  <si>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</si>
  <si>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</si>
  <si>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</si>
  <si>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</si>
  <si>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</si>
  <si>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</si>
  <si>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</si>
  <si>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</si>
  <si>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</si>
  <si>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</si>
  <si>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</si>
  <si>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</si>
  <si>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</si>
  <si>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</si>
  <si>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</si>
  <si>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</si>
  <si>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</si>
  <si>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</si>
  <si>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</si>
  <si>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</si>
  <si>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</si>
  <si>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</si>
  <si>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</si>
  <si>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</si>
  <si>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</si>
  <si>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</si>
  <si>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</si>
  <si>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</si>
  <si>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</si>
  <si>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</si>
  <si>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</si>
  <si>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</si>
  <si>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</si>
  <si>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</si>
  <si>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</si>
  <si>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</si>
  <si>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</si>
  <si>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</si>
  <si>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</si>
  <si>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</si>
  <si>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</si>
  <si>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</si>
  <si>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</si>
  <si>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</si>
  <si>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</si>
  <si>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</si>
  <si>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</si>
  <si>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</si>
  <si>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</si>
  <si>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</si>
  <si>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</si>
  <si>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</si>
  <si>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</si>
  <si>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</si>
  <si>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</si>
  <si>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</si>
  <si>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</si>
  <si>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</si>
  <si>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</si>
  <si>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</si>
  <si>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</si>
  <si>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</si>
  <si>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</si>
  <si>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</si>
  <si>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</si>
  <si>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</si>
  <si>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</si>
  <si>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</si>
  <si>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</si>
  <si>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</si>
  <si>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</si>
  <si>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</si>
  <si>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</si>
  <si>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</si>
  <si>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</si>
  <si>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</si>
  <si>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</si>
  <si>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</si>
  <si>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</si>
  <si>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</si>
  <si>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</si>
  <si>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</si>
  <si>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</si>
  <si>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</si>
  <si>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</si>
  <si>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</si>
  <si>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</si>
  <si>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</si>
  <si>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</si>
  <si>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</si>
  <si>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</si>
  <si>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</si>
  <si>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</si>
  <si>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</si>
  <si>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</si>
  <si>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</si>
  <si>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</si>
  <si>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</si>
  <si>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</si>
  <si>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</si>
  <si>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</si>
  <si>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</si>
  <si>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</si>
  <si>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</si>
  <si>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</si>
  <si>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</si>
  <si>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</si>
  <si>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</si>
  <si>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</si>
  <si>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</si>
  <si>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</si>
  <si>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</si>
  <si>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</si>
  <si>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</si>
  <si>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</si>
  <si>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</si>
  <si>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</si>
  <si>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</si>
  <si>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</si>
  <si>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</si>
  <si>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</si>
  <si>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</si>
  <si>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</si>
  <si>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</si>
  <si>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</si>
  <si>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</si>
  <si>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</si>
  <si>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</si>
  <si>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</si>
  <si>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</si>
  <si>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</si>
  <si>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</si>
  <si>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</si>
  <si>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</si>
  <si>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</si>
  <si>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</si>
  <si>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</si>
  <si>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</si>
  <si>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</si>
  <si>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</si>
  <si>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</si>
  <si>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</si>
  <si>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</si>
  <si>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</si>
  <si>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</si>
  <si>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</si>
  <si>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</si>
  <si>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</si>
  <si>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</si>
  <si>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</si>
  <si>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</si>
  <si>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</si>
  <si>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</si>
  <si>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</si>
  <si>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</si>
  <si>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</si>
  <si>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</si>
  <si>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</si>
  <si>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</si>
  <si>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</si>
  <si>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</si>
  <si>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</si>
  <si>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</si>
  <si>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</si>
  <si>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</si>
  <si>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</si>
  <si>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</si>
  <si>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</si>
  <si>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</si>
  <si>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</si>
  <si>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</si>
  <si>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</si>
  <si>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</si>
  <si>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</si>
  <si>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</si>
  <si>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</si>
  <si>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</si>
  <si>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</si>
  <si>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</si>
  <si>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</si>
  <si>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</si>
  <si>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</si>
  <si>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</si>
  <si>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</si>
  <si>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</si>
  <si>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</si>
  <si>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</si>
  <si>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</si>
  <si>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</si>
  <si>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</si>
  <si>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</si>
  <si>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</si>
  <si>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</si>
  <si>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</si>
  <si>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</si>
  <si>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</si>
  <si>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</si>
  <si>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</si>
  <si>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</si>
  <si>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</si>
  <si>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</si>
  <si>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</si>
  <si>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</si>
  <si>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</si>
  <si>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</si>
  <si>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</si>
  <si>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</si>
  <si>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</si>
  <si>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</si>
  <si>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</si>
  <si>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</si>
  <si>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</si>
  <si>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</si>
  <si>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</si>
  <si>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</si>
  <si>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</si>
  <si>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</si>
  <si>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</si>
  <si>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</si>
  <si>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</si>
  <si>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</si>
  <si>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</si>
  <si>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</si>
  <si>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</si>
  <si>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</si>
  <si>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</si>
  <si>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</si>
  <si>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</si>
  <si>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</si>
  <si>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</si>
  <si>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</si>
  <si>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</si>
  <si>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</si>
  <si>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</si>
  <si>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</si>
  <si>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</si>
  <si>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</si>
  <si>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</si>
  <si>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</si>
  <si>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</si>
  <si>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</si>
  <si>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</si>
  <si>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</si>
  <si>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</si>
  <si>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</si>
  <si>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</si>
  <si>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</si>
  <si>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</si>
  <si>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</si>
  <si>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</si>
  <si>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</si>
  <si>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</si>
  <si>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</si>
  <si>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</si>
  <si>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</si>
  <si>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</si>
  <si>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</si>
  <si>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</si>
  <si>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</si>
  <si>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</si>
  <si>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</si>
  <si>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</si>
  <si>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</si>
  <si>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</si>
  <si>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</si>
  <si>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</si>
  <si>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</si>
  <si>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</si>
  <si>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</si>
  <si>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</si>
  <si>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</si>
  <si>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</si>
  <si>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</si>
  <si>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</si>
  <si>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</si>
  <si>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</si>
  <si>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</si>
  <si>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</si>
  <si>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</si>
  <si>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</si>
  <si>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</si>
  <si>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</si>
  <si>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</si>
  <si>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</si>
  <si>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</si>
  <si>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</si>
  <si>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</si>
  <si>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</si>
  <si>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</si>
  <si>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</si>
  <si>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</si>
  <si>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</si>
  <si>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</si>
  <si>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</si>
  <si>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</si>
  <si>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</si>
  <si>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</si>
  <si>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</si>
  <si>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</si>
  <si>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</si>
  <si>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</si>
  <si>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</si>
  <si>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</si>
  <si>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</si>
  <si>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</si>
  <si>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</si>
  <si>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</si>
  <si>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</si>
  <si>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</si>
  <si>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</si>
  <si>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</si>
  <si>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</si>
  <si>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</si>
  <si>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</si>
  <si>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</si>
  <si>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</si>
  <si>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</si>
  <si>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</si>
  <si>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</si>
  <si>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</si>
  <si>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</si>
  <si>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</si>
  <si>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</si>
  <si>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</si>
  <si>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</si>
  <si>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</si>
  <si>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</si>
  <si>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</si>
  <si>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</si>
  <si>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</si>
  <si>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</si>
  <si>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</si>
  <si>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</si>
  <si>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</si>
  <si>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</si>
  <si>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</si>
  <si>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</si>
  <si>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</si>
  <si>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</si>
  <si>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</si>
  <si>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</si>
  <si>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</si>
  <si>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</si>
  <si>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</si>
  <si>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</si>
  <si>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</si>
  <si>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</si>
  <si>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</si>
  <si>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</si>
  <si>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</si>
  <si>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</si>
  <si>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</si>
  <si>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</si>
  <si>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</si>
  <si>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</si>
  <si>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</si>
  <si>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</si>
  <si>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</si>
  <si>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</si>
  <si>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</si>
  <si>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</si>
  <si>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</si>
  <si>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</si>
  <si>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</si>
  <si>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</si>
  <si>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</si>
  <si>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</si>
  <si>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</si>
  <si>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</si>
  <si>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</si>
  <si>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</si>
  <si>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</si>
  <si>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</si>
  <si>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</si>
  <si>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</si>
  <si>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</si>
  <si>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</si>
  <si>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</si>
  <si>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</si>
  <si>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</si>
  <si>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</si>
  <si>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</si>
  <si>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</si>
  <si>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</si>
  <si>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</si>
  <si>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</si>
  <si>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</si>
  <si>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</si>
  <si>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</si>
  <si>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</si>
  <si>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</si>
  <si>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</si>
  <si>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</si>
  <si>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</si>
  <si>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</si>
  <si>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</si>
  <si>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</si>
  <si>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</si>
  <si>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</si>
  <si>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</si>
  <si>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</si>
  <si>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</si>
  <si>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</si>
  <si>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</si>
  <si>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</si>
  <si>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</si>
  <si>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</si>
  <si>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</si>
  <si>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</si>
  <si>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</si>
  <si>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</si>
  <si>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</si>
  <si>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</si>
  <si>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</si>
  <si>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</si>
  <si>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</si>
  <si>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</si>
  <si>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</si>
  <si>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</si>
  <si>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</si>
  <si>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</si>
  <si>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</si>
  <si>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</si>
  <si>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</si>
  <si>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</si>
  <si>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</si>
  <si>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</si>
  <si>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</si>
  <si>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</si>
  <si>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</si>
  <si>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</si>
  <si>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</si>
  <si>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</si>
  <si>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</si>
  <si>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</si>
  <si>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</si>
  <si>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</si>
  <si>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</si>
  <si>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</si>
  <si>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</si>
  <si>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</si>
  <si>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</si>
  <si>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</si>
  <si>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</si>
  <si>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</si>
  <si>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</si>
  <si>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</si>
  <si>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</si>
  <si>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</si>
  <si>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</si>
  <si>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</si>
  <si>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</si>
  <si>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</si>
  <si>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</si>
  <si>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</si>
  <si>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</si>
  <si>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</si>
  <si>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</si>
  <si>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</si>
  <si>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</si>
  <si>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</si>
  <si>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</si>
  <si>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</si>
  <si>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</si>
  <si>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</si>
  <si>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</si>
  <si>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</si>
  <si>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</si>
  <si>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</si>
  <si>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</si>
  <si>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</si>
  <si>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</si>
  <si>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</si>
  <si>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</si>
  <si>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</si>
  <si>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</si>
  <si>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</si>
  <si>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</si>
  <si>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</si>
  <si>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</si>
  <si>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</si>
  <si>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</si>
  <si>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</si>
  <si>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</si>
  <si>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</si>
  <si>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</si>
  <si>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</si>
  <si>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</si>
  <si>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</si>
  <si>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</si>
  <si>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</si>
  <si>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</si>
  <si>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</si>
  <si>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</si>
  <si>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</si>
  <si>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</si>
  <si>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</si>
  <si>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</si>
  <si>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</si>
  <si>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</si>
  <si>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</si>
  <si>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</si>
  <si>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</si>
  <si>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</si>
  <si>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</si>
  <si>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</si>
  <si>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</si>
  <si>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</si>
  <si>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</si>
  <si>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</si>
  <si>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</si>
  <si>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</si>
  <si>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</si>
  <si>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</si>
  <si>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</si>
  <si>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</si>
  <si>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</si>
  <si>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</si>
  <si>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</si>
  <si>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</si>
  <si>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</si>
  <si>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</si>
  <si>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</si>
  <si>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</si>
  <si>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</si>
  <si>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</si>
  <si>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</si>
  <si>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</si>
  <si>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</si>
  <si>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</si>
  <si>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</si>
  <si>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</si>
  <si>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</si>
  <si>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</si>
  <si>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</si>
  <si>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</si>
  <si>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</si>
  <si>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</si>
  <si>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</si>
  <si>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</si>
  <si>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</si>
  <si>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</si>
  <si>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</si>
  <si>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</si>
  <si>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</si>
  <si>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</si>
  <si>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</si>
  <si>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</si>
  <si>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</si>
  <si>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</si>
  <si>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</si>
  <si>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</si>
  <si>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</si>
  <si>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</si>
  <si>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</si>
  <si>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</si>
  <si>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</si>
  <si>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</si>
  <si>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</si>
  <si>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</si>
  <si>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</si>
  <si>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</si>
  <si>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</si>
  <si>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</si>
  <si>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</si>
  <si>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</si>
  <si>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</si>
  <si>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</si>
  <si>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</si>
  <si>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</si>
  <si>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</si>
  <si>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</si>
  <si>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</si>
  <si>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</si>
  <si>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</si>
  <si>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</si>
  <si>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</si>
  <si>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</si>
  <si>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</si>
  <si>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</si>
  <si>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</si>
  <si>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</si>
  <si>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</si>
  <si>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</si>
  <si>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</si>
  <si>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</si>
  <si>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</si>
  <si>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</si>
  <si>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</si>
  <si>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</si>
  <si>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</si>
  <si>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</si>
  <si>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</si>
  <si>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</si>
  <si>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</si>
  <si>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</si>
  <si>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</si>
  <si>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</si>
  <si>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</si>
  <si>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</si>
  <si>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</si>
  <si>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</si>
  <si>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</si>
  <si>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</si>
  <si>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</si>
  <si>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</si>
  <si>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</si>
  <si>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</si>
  <si>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</si>
  <si>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</si>
  <si>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</si>
  <si>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</si>
  <si>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</si>
  <si>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</si>
  <si>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</si>
  <si>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</si>
  <si>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</si>
  <si>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</si>
  <si>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</si>
  <si>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</si>
  <si>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</si>
  <si>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</si>
  <si>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</si>
  <si>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</si>
  <si>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</si>
  <si>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</si>
  <si>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</si>
  <si>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</si>
  <si>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</si>
  <si>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</si>
  <si>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</si>
  <si>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</si>
  <si>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</si>
  <si>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</si>
  <si>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</si>
  <si>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</si>
  <si>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</si>
  <si>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</si>
  <si>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</si>
  <si>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</si>
  <si>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</si>
  <si>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</si>
  <si>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</si>
  <si>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</si>
  <si>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</si>
  <si>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</si>
  <si>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</si>
  <si>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</si>
  <si>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</si>
  <si>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</si>
  <si>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</si>
  <si>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</si>
  <si>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</si>
  <si>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</si>
  <si>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</si>
  <si>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</si>
  <si>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</si>
  <si>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</si>
  <si>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</si>
  <si>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</si>
  <si>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</si>
  <si>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</si>
  <si>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</si>
  <si>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</si>
  <si>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</si>
  <si>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</si>
  <si>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</si>
  <si>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</si>
  <si>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</si>
  <si>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</si>
  <si>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</si>
  <si>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</si>
  <si>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</si>
  <si>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</si>
  <si>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</si>
  <si>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</si>
  <si>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</si>
  <si>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</si>
  <si>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</si>
  <si>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</si>
  <si>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</si>
  <si>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</si>
  <si>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</si>
  <si>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</si>
  <si>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</si>
  <si>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</si>
  <si>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</si>
  <si>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</si>
  <si>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</si>
  <si>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</si>
  <si>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</si>
  <si>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</si>
  <si>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</si>
  <si>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</si>
  <si>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</si>
  <si>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</si>
  <si>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</si>
  <si>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</si>
  <si>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</si>
  <si>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</si>
  <si>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</si>
  <si>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</si>
  <si>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</si>
  <si>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</si>
  <si>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</si>
  <si>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</si>
  <si>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</si>
  <si>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</si>
  <si>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</si>
  <si>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</si>
  <si>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</si>
  <si>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</si>
  <si>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</si>
  <si>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</si>
  <si>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</si>
  <si>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</si>
  <si>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</si>
  <si>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</si>
  <si>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</si>
  <si>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</si>
  <si>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</si>
  <si>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</si>
  <si>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</si>
  <si>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</si>
  <si>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</si>
  <si>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</si>
  <si>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</si>
  <si>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</si>
  <si>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</si>
  <si>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</si>
  <si>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</si>
  <si>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</si>
  <si>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</si>
  <si>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</si>
  <si>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</si>
  <si>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</si>
  <si>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</si>
  <si>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</si>
  <si>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</si>
  <si>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</si>
  <si>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</si>
  <si>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</si>
  <si>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</si>
  <si>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</si>
  <si>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</si>
  <si>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</si>
  <si>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</si>
  <si>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</si>
  <si>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</si>
  <si>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</si>
  <si>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</si>
  <si>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</si>
  <si>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</si>
  <si>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</si>
  <si>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</si>
  <si>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</si>
  <si>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</si>
  <si>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</si>
  <si>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</si>
  <si>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</si>
  <si>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</si>
  <si>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</si>
  <si>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</si>
  <si>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</si>
  <si>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</si>
  <si>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</si>
  <si>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</si>
  <si>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</si>
  <si>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</si>
  <si>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</si>
  <si>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</si>
  <si>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</si>
  <si>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</si>
  <si>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</si>
  <si>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</si>
  <si>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</si>
  <si>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</si>
  <si>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</si>
  <si>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</si>
  <si>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</si>
  <si>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</si>
  <si>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</si>
  <si>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</si>
  <si>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</si>
  <si>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</si>
  <si>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</si>
  <si>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</si>
  <si>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</si>
  <si>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</si>
  <si>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</si>
  <si>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</si>
  <si>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</si>
  <si>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</si>
  <si>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</si>
  <si>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</si>
  <si>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</si>
  <si>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</si>
  <si>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</si>
  <si>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</si>
  <si>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</si>
  <si>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</si>
  <si>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</si>
  <si>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</si>
  <si>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</si>
  <si>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</si>
  <si>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</si>
  <si>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</si>
  <si>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</si>
  <si>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</si>
  <si>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</si>
  <si>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</si>
  <si>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</si>
  <si>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</si>
  <si>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</si>
  <si>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</si>
  <si>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</si>
  <si>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</si>
  <si>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</si>
  <si>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</si>
  <si>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</si>
  <si>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</si>
  <si>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</si>
  <si>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</si>
  <si>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</si>
  <si>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</si>
  <si>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</si>
  <si>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</si>
  <si>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</si>
  <si>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</si>
  <si>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</si>
  <si>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</si>
  <si>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</si>
  <si>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</si>
  <si>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</si>
  <si>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</si>
  <si>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</si>
  <si>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</si>
  <si>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</si>
  <si>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</si>
  <si>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</si>
  <si>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</si>
  <si>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</si>
  <si>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</si>
  <si>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</si>
  <si>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</si>
  <si>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</si>
  <si>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</si>
  <si>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</si>
  <si>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</si>
  <si>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</si>
  <si>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</si>
  <si>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</si>
  <si>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</si>
  <si>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</si>
  <si>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</si>
  <si>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</si>
  <si>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</si>
  <si>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</si>
  <si>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</si>
  <si>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</si>
  <si>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</si>
  <si>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</si>
  <si>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</si>
  <si>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</si>
  <si>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</si>
  <si>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</si>
  <si>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</si>
  <si>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</si>
  <si>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</si>
  <si>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</si>
  <si>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</si>
  <si>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</si>
  <si>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</si>
  <si>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</si>
  <si>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</si>
  <si>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</si>
  <si>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</si>
  <si>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</si>
  <si>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</si>
  <si>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</si>
  <si>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</si>
  <si>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</si>
  <si>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</si>
  <si>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</si>
  <si>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</si>
  <si>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</si>
  <si>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</si>
  <si>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</si>
  <si>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</si>
  <si>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</si>
  <si>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</si>
  <si>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</si>
  <si>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</si>
  <si>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</si>
  <si>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</si>
  <si>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</si>
  <si>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</si>
  <si>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</si>
  <si>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</si>
  <si>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</si>
  <si>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</si>
  <si>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</si>
  <si>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</si>
  <si>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</si>
  <si>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</si>
  <si>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</si>
  <si>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</si>
  <si>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</si>
  <si>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</si>
  <si>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</si>
  <si>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</si>
  <si>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</si>
  <si>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</si>
  <si>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</si>
  <si>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</si>
  <si>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</si>
  <si>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</si>
  <si>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</si>
  <si>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</si>
  <si>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</si>
  <si>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</si>
  <si>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</si>
  <si>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</si>
  <si>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</si>
  <si>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</si>
  <si>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</si>
  <si>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</si>
  <si>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</si>
  <si>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</si>
  <si>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</si>
  <si>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</si>
  <si>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</si>
  <si>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</si>
  <si>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</si>
  <si>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</si>
  <si>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</si>
  <si>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</si>
  <si>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</si>
  <si>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</si>
  <si>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</si>
  <si>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</si>
  <si>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</si>
  <si>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</si>
  <si>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</si>
  <si>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</si>
  <si>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</si>
  <si>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</si>
  <si>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</si>
  <si>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</si>
  <si>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</si>
  <si>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</si>
  <si>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</si>
  <si>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</si>
  <si>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</si>
  <si>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</si>
  <si>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</si>
  <si>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</si>
  <si>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</si>
  <si>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</si>
  <si>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</si>
  <si>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</si>
  <si>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</si>
  <si>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</si>
  <si>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</si>
  <si>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</si>
  <si>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</si>
  <si>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</si>
  <si>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</si>
  <si>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</si>
  <si>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</si>
  <si>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</si>
  <si>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</si>
  <si>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</si>
  <si>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</si>
  <si>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</si>
  <si>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</si>
  <si>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</si>
  <si>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</si>
  <si>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</si>
  <si>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</si>
  <si>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</si>
  <si>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</si>
  <si>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</si>
  <si>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</si>
  <si>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</si>
  <si>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</si>
  <si>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</si>
  <si>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</si>
  <si>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</si>
  <si>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</si>
  <si>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</si>
  <si>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</si>
  <si>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</si>
  <si>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</si>
  <si>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</si>
  <si>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</si>
  <si>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</si>
  <si>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</si>
  <si>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</si>
  <si>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</si>
  <si>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</si>
  <si>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</si>
  <si>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</si>
  <si>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</si>
  <si>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</si>
  <si>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</si>
  <si>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</si>
  <si>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</si>
  <si>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</si>
  <si>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</si>
  <si>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</si>
  <si>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</si>
  <si>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</si>
  <si>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</si>
  <si>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</si>
  <si>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</si>
  <si>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</si>
  <si>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</si>
  <si>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</si>
  <si>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</si>
  <si>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</si>
  <si>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</si>
  <si>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</si>
  <si>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</si>
  <si>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</si>
  <si>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</si>
  <si>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</si>
  <si>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</si>
  <si>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</si>
  <si>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</si>
  <si>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</si>
  <si>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</si>
  <si>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</si>
  <si>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</si>
  <si>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</si>
  <si>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</si>
  <si>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</si>
  <si>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</si>
  <si>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</si>
  <si>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</si>
  <si>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</si>
  <si>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</si>
  <si>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</si>
  <si>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</si>
  <si>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</si>
  <si>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</si>
  <si>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</si>
  <si>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</si>
  <si>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</si>
  <si>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</si>
  <si>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</si>
  <si>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</si>
  <si>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</si>
  <si>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</si>
  <si>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</si>
  <si>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</si>
  <si>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</si>
  <si>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</si>
  <si>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</si>
  <si>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</si>
  <si>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</si>
  <si>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</si>
  <si>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</si>
  <si>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</si>
  <si>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</si>
  <si>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</si>
  <si>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</si>
  <si>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</si>
  <si>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</si>
  <si>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</si>
  <si>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</si>
  <si>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</si>
  <si>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</si>
  <si>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</si>
  <si>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</si>
  <si>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</si>
  <si>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</si>
  <si>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</si>
  <si>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</si>
  <si>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</si>
  <si>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</si>
  <si>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</si>
  <si>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</si>
  <si>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</si>
  <si>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</si>
  <si>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</si>
  <si>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</si>
  <si>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</si>
  <si>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</si>
  <si>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</si>
  <si>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</si>
  <si>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</si>
  <si>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</si>
  <si>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</si>
  <si>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</si>
  <si>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</si>
  <si>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</si>
  <si>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</si>
  <si>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</si>
  <si>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</si>
  <si>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</si>
  <si>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</si>
  <si>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</si>
  <si>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</si>
  <si>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</si>
  <si>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</si>
  <si>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</si>
  <si>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</si>
  <si>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</si>
  <si>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</si>
  <si>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</si>
  <si>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</si>
  <si>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</si>
  <si>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</si>
  <si>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</si>
  <si>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</si>
  <si>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</si>
  <si>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</si>
  <si>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</si>
  <si>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</si>
  <si>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</si>
  <si>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</si>
  <si>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</si>
  <si>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</si>
  <si>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</si>
  <si>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</si>
  <si>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</si>
  <si>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</si>
  <si>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</si>
  <si>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</si>
  <si>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</si>
  <si>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</si>
  <si>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</si>
  <si>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</si>
  <si>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</si>
  <si>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</si>
  <si>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</si>
  <si>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</si>
  <si>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</si>
  <si>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</si>
  <si>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</si>
  <si>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</si>
  <si>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</si>
  <si>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</si>
  <si>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</si>
  <si>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</si>
  <si>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</si>
  <si>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</si>
  <si>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</si>
  <si>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</si>
  <si>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</si>
  <si>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</si>
  <si>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</si>
  <si>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</si>
  <si>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</si>
  <si>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</si>
  <si>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</si>
  <si>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</si>
  <si>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</si>
  <si>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</si>
  <si>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</si>
  <si>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</si>
  <si>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</si>
  <si>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</si>
  <si>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</si>
  <si>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</si>
  <si>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</si>
  <si>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</si>
  <si>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</si>
  <si>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</si>
  <si>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</si>
  <si>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</si>
  <si>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</si>
  <si>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</si>
  <si>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</si>
  <si>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</si>
  <si>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</si>
  <si>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</si>
  <si>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</si>
  <si>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</si>
  <si>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</si>
  <si>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</si>
  <si>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</si>
  <si>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</si>
  <si>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</si>
  <si>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</si>
  <si>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</si>
  <si>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</si>
  <si>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</si>
  <si>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</si>
  <si>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</si>
  <si>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</si>
  <si>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</si>
  <si>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</si>
  <si>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</si>
  <si>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</si>
  <si>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</si>
  <si>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</si>
  <si>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</si>
  <si>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</si>
  <si>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</si>
  <si>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</si>
  <si>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</si>
  <si>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</si>
  <si>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</si>
  <si>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</si>
  <si>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</si>
  <si>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</si>
  <si>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</si>
  <si>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</si>
  <si>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</si>
  <si>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</si>
  <si>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</si>
  <si>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</si>
  <si>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</si>
  <si>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</si>
  <si>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</si>
  <si>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</si>
  <si>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</si>
  <si>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</si>
  <si>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</si>
  <si>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</si>
  <si>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</si>
  <si>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</si>
  <si>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</si>
  <si>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</si>
  <si>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</si>
  <si>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</si>
  <si>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</si>
  <si>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</si>
  <si>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</si>
  <si>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</si>
  <si>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</si>
  <si>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</si>
  <si>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</si>
  <si>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</si>
  <si>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</si>
  <si>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</si>
  <si>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</si>
  <si>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</si>
  <si>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</si>
  <si>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</si>
  <si>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</si>
  <si>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</si>
  <si>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</si>
  <si>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</si>
  <si>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</si>
  <si>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</si>
  <si>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</si>
  <si>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</si>
  <si>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</si>
  <si>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</si>
  <si>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</si>
  <si>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</si>
  <si>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</si>
  <si>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</si>
  <si>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</si>
  <si>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</si>
  <si>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</si>
  <si>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</si>
  <si>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</si>
  <si>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</si>
  <si>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</si>
  <si>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</si>
  <si>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</si>
  <si>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</si>
  <si>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</si>
  <si>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</si>
  <si>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</si>
  <si>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</si>
  <si>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</si>
  <si>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</si>
  <si>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</si>
  <si>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</si>
  <si>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</si>
  <si>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</si>
  <si>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</si>
  <si>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</si>
  <si>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</si>
  <si>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</si>
  <si>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</si>
  <si>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</si>
  <si>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</si>
  <si>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</si>
  <si>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</si>
  <si>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</si>
  <si>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</si>
  <si>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</si>
  <si>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</si>
  <si>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</si>
  <si>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</si>
  <si>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</si>
  <si>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</si>
  <si>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</si>
  <si>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</si>
  <si>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</si>
  <si>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</si>
  <si>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</si>
  <si>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</si>
  <si>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</si>
  <si>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</si>
  <si>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</si>
  <si>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</si>
  <si>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</si>
  <si>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</si>
  <si>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</si>
  <si>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</si>
  <si>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</si>
  <si>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</si>
  <si>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</si>
  <si>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</si>
  <si>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</si>
  <si>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</si>
  <si>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</si>
  <si>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</si>
  <si>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</si>
  <si>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</si>
  <si>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</si>
  <si>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</si>
  <si>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</si>
  <si>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</si>
  <si>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</si>
  <si>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</si>
  <si>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</si>
  <si>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</si>
  <si>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</si>
  <si>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</si>
  <si>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</si>
  <si>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</si>
  <si>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</si>
  <si>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</si>
  <si>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</si>
  <si>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</si>
  <si>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</si>
  <si>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</si>
  <si>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</si>
  <si>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</si>
  <si>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</si>
  <si>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</si>
  <si>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</si>
  <si>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</si>
  <si>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</si>
  <si>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</si>
  <si>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</si>
  <si>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</si>
  <si>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</si>
  <si>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</si>
  <si>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</si>
  <si>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</si>
  <si>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</si>
  <si>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</si>
  <si>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</si>
  <si>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</si>
  <si>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</si>
  <si>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</si>
  <si>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</si>
  <si>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</si>
  <si>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</si>
  <si>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</si>
  <si>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</si>
  <si>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</si>
  <si>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</si>
  <si>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</si>
  <si>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</si>
  <si>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</si>
  <si>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</si>
  <si>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</si>
  <si>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</si>
  <si>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</si>
  <si>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</si>
  <si>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</si>
  <si>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</si>
  <si>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</si>
  <si>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</si>
  <si>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</si>
  <si>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</si>
  <si>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</si>
  <si>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</si>
  <si>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</si>
  <si>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</si>
  <si>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</si>
  <si>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</si>
  <si>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</si>
  <si>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</si>
  <si>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</si>
  <si>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</si>
  <si>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</si>
  <si>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</si>
  <si>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</si>
  <si>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</si>
  <si>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</si>
  <si>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</si>
  <si>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</si>
  <si>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</si>
  <si>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</si>
  <si>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</si>
  <si>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</si>
  <si>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</si>
  <si>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</si>
  <si>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</si>
  <si>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</si>
  <si>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</si>
  <si>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</si>
  <si>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</si>
  <si>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</si>
  <si>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</si>
  <si>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</si>
  <si>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</si>
  <si>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</si>
  <si>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</si>
  <si>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</si>
  <si>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</si>
  <si>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</si>
  <si>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</si>
  <si>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</si>
  <si>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</si>
  <si>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</si>
  <si>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</si>
  <si>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</si>
  <si>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</si>
  <si>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</si>
  <si>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</si>
  <si>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</si>
  <si>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</si>
  <si>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</si>
  <si>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</si>
  <si>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</si>
  <si>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</si>
  <si>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</si>
  <si>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</si>
  <si>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</si>
  <si>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</si>
  <si>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</si>
  <si>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</si>
  <si>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</si>
  <si>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</si>
  <si>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</si>
  <si>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</si>
  <si>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</si>
  <si>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</si>
  <si>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</si>
  <si>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</si>
  <si>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</si>
  <si>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</si>
  <si>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</si>
  <si>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</si>
  <si>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</si>
  <si>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</si>
  <si>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</si>
  <si>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</si>
  <si>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</si>
  <si>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</si>
  <si>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</si>
  <si>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</si>
  <si>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</si>
  <si>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</si>
  <si>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</si>
  <si>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</si>
  <si>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</si>
  <si>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</si>
  <si>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</si>
  <si>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</si>
  <si>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</si>
  <si>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</si>
  <si>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</si>
  <si>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</si>
  <si>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</si>
  <si>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</si>
  <si>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</si>
  <si>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</si>
  <si>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</si>
  <si>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</si>
  <si>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</si>
  <si>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</si>
  <si>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</si>
  <si>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</si>
  <si>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</si>
  <si>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</si>
  <si>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</si>
  <si>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</si>
  <si>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</si>
  <si>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</si>
  <si>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</si>
  <si>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</si>
  <si>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</si>
  <si>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</si>
  <si>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</si>
  <si>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</si>
  <si>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</si>
  <si>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</si>
  <si>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</si>
  <si>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</si>
  <si>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</si>
  <si>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</si>
  <si>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</si>
  <si>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</si>
  <si>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</si>
  <si>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</si>
  <si>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</si>
  <si>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</si>
  <si>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</si>
  <si>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</si>
  <si>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</si>
  <si>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</si>
  <si>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</si>
  <si>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</si>
  <si>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</si>
  <si>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</si>
  <si>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</si>
  <si>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</si>
  <si>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</si>
  <si>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</si>
  <si>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</si>
  <si>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</si>
  <si>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</si>
  <si>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</si>
  <si>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</si>
  <si>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</si>
  <si>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</si>
  <si>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</si>
  <si>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</si>
  <si>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</si>
  <si>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</si>
  <si>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</si>
  <si>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</si>
  <si>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</si>
  <si>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</si>
  <si>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</si>
  <si>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</si>
  <si>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</si>
  <si>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</si>
  <si>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</si>
  <si>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</si>
  <si>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</si>
  <si>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</si>
  <si>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</si>
  <si>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</si>
  <si>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</si>
  <si>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</si>
  <si>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</si>
  <si>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</si>
  <si>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</si>
  <si>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</si>
  <si>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</si>
  <si>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</si>
  <si>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</si>
  <si>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</si>
  <si>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</si>
  <si>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</si>
  <si>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</si>
  <si>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</si>
  <si>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</si>
  <si>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</si>
  <si>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</si>
  <si>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</si>
  <si>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</si>
  <si>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</si>
  <si>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</si>
  <si>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</si>
  <si>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</si>
  <si>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</si>
  <si>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</si>
  <si>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</si>
  <si>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</si>
  <si>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</si>
  <si>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</si>
  <si>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</si>
  <si>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</si>
  <si>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</si>
  <si>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</si>
  <si>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</si>
  <si>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</si>
  <si>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</si>
  <si>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</si>
  <si>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</si>
  <si>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</si>
  <si>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</si>
  <si>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</si>
  <si>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</si>
  <si>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</si>
  <si>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</si>
  <si>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</si>
  <si>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</si>
  <si>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</si>
  <si>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</si>
  <si>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</si>
  <si>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</si>
  <si>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</si>
  <si>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</si>
  <si>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</si>
  <si>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</si>
  <si>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</si>
  <si>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</si>
  <si>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</si>
  <si>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</si>
  <si>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</si>
  <si>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</si>
  <si>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</si>
  <si>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</si>
  <si>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</si>
  <si>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</si>
  <si>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</si>
  <si>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</si>
  <si>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</si>
  <si>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</si>
  <si>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</si>
  <si>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</si>
  <si>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</si>
  <si>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</si>
  <si>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</si>
  <si>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</si>
  <si>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</si>
  <si>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</si>
  <si>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</si>
  <si>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</si>
  <si>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</si>
  <si>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</si>
  <si>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</si>
  <si>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</si>
  <si>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</si>
  <si>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</si>
  <si>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</si>
  <si>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</si>
  <si>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</si>
  <si>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</si>
  <si>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</si>
  <si>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</si>
  <si>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</si>
  <si>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</si>
  <si>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</si>
  <si>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</si>
  <si>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</si>
  <si>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</si>
  <si>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</si>
  <si>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</si>
  <si>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</si>
  <si>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</si>
  <si>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</si>
  <si>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</si>
  <si>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</si>
  <si>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</si>
  <si>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</si>
  <si>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</si>
  <si>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</si>
  <si>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</si>
  <si>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</si>
  <si>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</si>
  <si>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</si>
  <si>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</si>
  <si>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</si>
  <si>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</si>
  <si>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</si>
  <si>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</si>
  <si>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</si>
  <si>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</si>
  <si>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</si>
  <si>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</si>
  <si>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</si>
  <si>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</si>
  <si>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</si>
  <si>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</si>
  <si>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</si>
  <si>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</si>
  <si>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</si>
  <si>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</si>
  <si>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</si>
  <si>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</si>
  <si>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</si>
  <si>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</si>
  <si>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</si>
  <si>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</si>
  <si>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</si>
  <si>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</si>
  <si>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</si>
  <si>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</si>
  <si>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</si>
  <si>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</si>
  <si>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</si>
  <si>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</si>
  <si>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</si>
  <si>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</si>
  <si>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</si>
  <si>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</si>
  <si>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</si>
  <si>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</si>
  <si>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</si>
  <si>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</si>
  <si>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</si>
  <si>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</si>
  <si>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</si>
  <si>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</si>
  <si>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</si>
  <si>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</si>
  <si>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</si>
  <si>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</si>
  <si>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</si>
  <si>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</si>
  <si>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</si>
  <si>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</si>
  <si>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</si>
  <si>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</si>
  <si>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</si>
  <si>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</si>
  <si>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</si>
  <si>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</si>
  <si>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</si>
  <si>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</si>
  <si>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</si>
  <si>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</si>
  <si>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</si>
  <si>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</si>
  <si>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</si>
  <si>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</si>
  <si>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</si>
  <si>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</si>
  <si>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</si>
  <si>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</si>
  <si>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</si>
  <si>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</si>
  <si>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</si>
  <si>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</si>
  <si>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</si>
  <si>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</si>
  <si>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</si>
  <si>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</si>
  <si>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</si>
  <si>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</si>
  <si>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</si>
  <si>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</si>
  <si>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</si>
  <si>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</si>
  <si>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</si>
  <si>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</si>
  <si>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</si>
  <si>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</si>
  <si>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</si>
  <si>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</si>
  <si>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</si>
  <si>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</si>
  <si>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</si>
  <si>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</si>
  <si>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</si>
  <si>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</si>
  <si>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</si>
  <si>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</si>
  <si>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</si>
  <si>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</si>
  <si>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</si>
  <si>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</si>
  <si>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</si>
  <si>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</si>
  <si>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</si>
  <si>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</si>
  <si>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</si>
  <si>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</si>
  <si>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</si>
  <si>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</si>
  <si>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</si>
  <si>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</si>
  <si>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</si>
  <si>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</si>
  <si>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</si>
  <si>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</si>
  <si>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</si>
  <si>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</si>
  <si>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</si>
  <si>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</si>
  <si>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</si>
  <si>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</si>
  <si>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</si>
  <si>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</si>
  <si>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</si>
  <si>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</si>
  <si>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</si>
  <si>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</si>
  <si>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</si>
  <si>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</si>
  <si>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</si>
  <si>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</si>
  <si>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</si>
  <si>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</si>
  <si>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</si>
  <si>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</si>
  <si>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</si>
  <si>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</si>
  <si>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</si>
  <si>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</si>
  <si>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</si>
  <si>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</si>
  <si>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</si>
  <si>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</si>
  <si>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</si>
  <si>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</si>
  <si>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</si>
  <si>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</si>
  <si>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</si>
  <si>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</si>
  <si>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</si>
  <si>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</si>
  <si>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</si>
  <si>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</si>
  <si>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</si>
  <si>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</si>
  <si>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</si>
  <si>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</si>
  <si>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</si>
  <si>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</si>
  <si>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</si>
  <si>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</si>
  <si>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</si>
  <si>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</si>
  <si>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</si>
  <si>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</si>
  <si>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</si>
  <si>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</si>
  <si>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</si>
  <si>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</si>
  <si>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</si>
  <si>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</si>
  <si>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</si>
  <si>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</si>
  <si>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</si>
  <si>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</si>
  <si>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</si>
  <si>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</si>
  <si>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</si>
  <si>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</si>
  <si>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</si>
  <si>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</si>
  <si>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</si>
  <si>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</si>
  <si>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</si>
  <si>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</si>
  <si>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</si>
  <si>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</si>
  <si>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</si>
  <si>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</si>
  <si>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</si>
  <si>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</si>
  <si>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</si>
  <si>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</si>
  <si>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</si>
  <si>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</si>
  <si>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</si>
  <si>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</si>
  <si>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</si>
  <si>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</si>
  <si>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</si>
  <si>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</si>
  <si>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</si>
  <si>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</si>
  <si>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</si>
  <si>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</si>
  <si>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</si>
  <si>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</si>
  <si>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</si>
  <si>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</si>
  <si>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</si>
  <si>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</si>
  <si>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</si>
  <si>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</si>
  <si>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</si>
  <si>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</si>
  <si>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</si>
  <si>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</si>
  <si>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</si>
  <si>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</si>
  <si>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</si>
  <si>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</si>
  <si>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</si>
  <si>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</si>
  <si>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</si>
  <si>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</si>
  <si>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</si>
  <si>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</si>
  <si>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</si>
  <si>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</si>
  <si>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</si>
  <si>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</si>
  <si>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</si>
  <si>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</si>
  <si>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</si>
  <si>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</si>
  <si>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</si>
  <si>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</si>
  <si>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</si>
  <si>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</si>
  <si>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</si>
  <si>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</si>
  <si>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</si>
  <si>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</si>
  <si>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</si>
  <si>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</si>
  <si>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</si>
  <si>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</si>
  <si>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</si>
  <si>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</si>
  <si>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</si>
  <si>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</si>
  <si>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</si>
  <si>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</si>
  <si>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</si>
  <si>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</si>
  <si>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</si>
  <si>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</si>
  <si>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</si>
  <si>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</si>
  <si>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</si>
  <si>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</si>
  <si>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</si>
  <si>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</si>
  <si>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</si>
  <si>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</si>
  <si>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</si>
  <si>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</si>
  <si>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</si>
  <si>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</si>
  <si>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</si>
  <si>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</si>
  <si>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</si>
  <si>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</si>
  <si>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</si>
  <si>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</si>
  <si>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</si>
  <si>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</si>
  <si>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</si>
  <si>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</si>
  <si>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</si>
  <si>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</si>
  <si>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</si>
  <si>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</si>
  <si>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</si>
  <si>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</si>
  <si>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</si>
  <si>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</si>
  <si>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</si>
  <si>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</si>
  <si>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</si>
  <si>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</si>
  <si>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</si>
  <si>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</si>
  <si>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</si>
  <si>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</si>
  <si>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</si>
  <si>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</si>
  <si>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</si>
  <si>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</si>
  <si>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</si>
  <si>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</si>
  <si>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</si>
  <si>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</si>
  <si>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</si>
  <si>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</si>
  <si>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</si>
  <si>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</si>
  <si>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</si>
  <si>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</si>
  <si>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</si>
  <si>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</si>
  <si>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</si>
  <si>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</si>
  <si>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</si>
  <si>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</si>
  <si>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</si>
  <si>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</si>
  <si>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</si>
  <si>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</si>
  <si>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</si>
  <si>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</si>
  <si>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</si>
  <si>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</si>
  <si>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</si>
  <si>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</si>
  <si>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</si>
  <si>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</si>
  <si>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</si>
  <si>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</si>
  <si>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</si>
  <si>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</si>
  <si>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</si>
  <si>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</si>
  <si>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</si>
  <si>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</si>
  <si>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</si>
  <si>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</si>
  <si>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</si>
  <si>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</si>
  <si>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</si>
  <si>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</si>
  <si>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</si>
  <si>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</si>
  <si>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</si>
  <si>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</si>
  <si>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</si>
  <si>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</si>
  <si>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</si>
  <si>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</si>
  <si>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</si>
  <si>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</si>
  <si>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</si>
  <si>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</si>
  <si>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</si>
  <si>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</si>
  <si>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</si>
  <si>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</si>
  <si>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</si>
  <si>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</si>
  <si>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</si>
  <si>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</si>
  <si>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</si>
  <si>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</si>
  <si>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</si>
  <si>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</si>
  <si>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</si>
  <si>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</si>
  <si>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</si>
  <si>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</si>
  <si>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</si>
  <si>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</si>
  <si>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</si>
  <si>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</si>
  <si>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</si>
  <si>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</si>
  <si>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</si>
  <si>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</si>
  <si>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</si>
  <si>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</si>
  <si>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</si>
  <si>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</si>
  <si>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</si>
  <si>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</si>
  <si>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</si>
  <si>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</si>
  <si>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</si>
  <si>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</si>
  <si>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</si>
  <si>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</si>
  <si>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</si>
  <si>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</si>
  <si>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</si>
  <si>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</si>
  <si>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</si>
  <si>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</si>
  <si>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</si>
  <si>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</si>
  <si>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</si>
  <si>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</si>
  <si>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</si>
  <si>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</si>
  <si>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</si>
  <si>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</si>
  <si>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</si>
  <si>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</si>
  <si>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</si>
  <si>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</si>
  <si>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</si>
  <si>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</si>
  <si>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</si>
  <si>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</si>
  <si>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</si>
  <si>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</si>
  <si>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</si>
  <si>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</si>
  <si>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</si>
  <si>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</si>
  <si>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</si>
  <si>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</si>
  <si>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</si>
  <si>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</si>
  <si>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</si>
  <si>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</si>
  <si>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</si>
  <si>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</si>
  <si>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</si>
  <si>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</si>
  <si>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</si>
  <si>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</si>
  <si>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</si>
  <si>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</si>
  <si>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</si>
  <si>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</si>
  <si>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</si>
  <si>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</si>
  <si>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</si>
  <si>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</si>
  <si>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</si>
  <si>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</si>
  <si>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</si>
  <si>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</si>
  <si>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</si>
  <si>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</si>
  <si>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</si>
  <si>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</si>
  <si>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</si>
  <si>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</si>
  <si>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</si>
  <si>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</si>
  <si>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</si>
  <si>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</si>
  <si>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</si>
  <si>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</si>
  <si>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</si>
  <si>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</si>
  <si>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</si>
  <si>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</si>
  <si>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</si>
  <si>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</si>
  <si>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</si>
  <si>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</si>
  <si>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</si>
  <si>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</si>
  <si>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</si>
  <si>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</si>
  <si>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</si>
  <si>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</si>
  <si>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</si>
  <si>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</si>
  <si>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</si>
  <si>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</si>
  <si>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</si>
  <si>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</si>
  <si>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</si>
  <si>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</si>
  <si>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</si>
  <si>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</si>
  <si>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</si>
  <si>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</si>
  <si>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</si>
  <si>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</si>
  <si>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</si>
  <si>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</si>
  <si>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</si>
  <si>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</si>
  <si>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</si>
  <si>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</si>
  <si>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</si>
  <si>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</si>
  <si>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</si>
  <si>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</si>
  <si>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</si>
  <si>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</si>
  <si>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</si>
  <si>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</si>
  <si>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</si>
  <si>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</si>
  <si>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</si>
  <si>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</si>
  <si>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</si>
  <si>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</si>
  <si>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</si>
  <si>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</si>
  <si>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</si>
  <si>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</si>
  <si>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</si>
  <si>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</si>
  <si>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</si>
  <si>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</si>
  <si>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</si>
  <si>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</si>
  <si>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</si>
  <si>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</si>
  <si>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</si>
  <si>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</si>
  <si>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</si>
  <si>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</si>
  <si>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</si>
  <si>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</si>
  <si>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</si>
  <si>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</si>
  <si>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</si>
  <si>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</si>
  <si>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</si>
  <si>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</si>
  <si>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</si>
  <si>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</si>
  <si>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</si>
  <si>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</si>
  <si>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</si>
  <si>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</si>
  <si>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</si>
  <si>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</si>
  <si>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</si>
  <si>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</si>
  <si>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</si>
  <si>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</si>
  <si>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</si>
  <si>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</si>
  <si>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</si>
  <si>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</si>
  <si>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</si>
  <si>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</si>
  <si>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</si>
  <si>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</si>
  <si>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</si>
  <si>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</si>
  <si>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</si>
  <si>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</si>
  <si>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</si>
  <si>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</si>
  <si>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</si>
  <si>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</si>
  <si>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</si>
  <si>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</si>
  <si>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</si>
  <si>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</si>
  <si>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</si>
  <si>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</si>
  <si>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</si>
  <si>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</si>
  <si>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</si>
  <si>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</si>
  <si>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</si>
  <si>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</si>
  <si>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</si>
  <si>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</si>
  <si>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</si>
  <si>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</si>
  <si>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</si>
  <si>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</si>
  <si>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</si>
  <si>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</si>
  <si>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</si>
  <si>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</si>
  <si>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</si>
  <si>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</si>
  <si>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</si>
  <si>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</si>
  <si>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</si>
  <si>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</si>
  <si>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</si>
  <si>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</si>
  <si>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</si>
  <si>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</si>
  <si>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</si>
  <si>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</si>
  <si>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</si>
  <si>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</si>
  <si>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</si>
  <si>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</si>
  <si>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</si>
  <si>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</si>
  <si>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</si>
  <si>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</si>
  <si>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</si>
  <si>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</si>
  <si>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</si>
  <si>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</si>
  <si>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</si>
  <si>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</si>
  <si>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</si>
  <si>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</si>
  <si>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</si>
  <si>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</si>
  <si>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</si>
  <si>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</si>
  <si>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</si>
  <si>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</si>
  <si>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</si>
  <si>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</si>
  <si>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</si>
  <si>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</si>
  <si>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</si>
  <si>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</si>
  <si>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</si>
  <si>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</si>
  <si>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</si>
  <si>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</si>
  <si>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</si>
  <si>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</si>
  <si>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</si>
  <si>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</si>
  <si>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</si>
  <si>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</si>
  <si>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</si>
  <si>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</si>
  <si>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</si>
  <si>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</si>
  <si>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</si>
  <si>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</si>
  <si>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</si>
  <si>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</si>
  <si>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</si>
  <si>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</si>
  <si>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</si>
  <si>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</si>
  <si>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</si>
  <si>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</si>
  <si>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</si>
  <si>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</si>
  <si>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</si>
  <si>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</si>
  <si>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</si>
  <si>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</si>
  <si>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</si>
  <si>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</si>
  <si>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</si>
  <si>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</si>
  <si>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</si>
  <si>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</si>
  <si>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</si>
  <si>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</si>
  <si>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</si>
  <si>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</si>
  <si>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</si>
  <si>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</si>
  <si>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</si>
  <si>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</si>
  <si>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</si>
  <si>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</si>
  <si>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</si>
  <si>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</si>
  <si>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</si>
  <si>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</si>
  <si>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</si>
  <si>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</si>
  <si>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</si>
  <si>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</si>
  <si>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</si>
  <si>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</si>
  <si>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</si>
  <si>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</si>
  <si>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</si>
  <si>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</si>
  <si>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</si>
  <si>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</si>
  <si>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</si>
  <si>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</si>
  <si>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</si>
  <si>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</si>
  <si>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</si>
  <si>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</si>
  <si>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</si>
  <si>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</si>
  <si>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</si>
  <si>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</si>
  <si>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</si>
  <si>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</si>
  <si>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</si>
  <si>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</si>
  <si>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</si>
  <si>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</si>
  <si>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</si>
  <si>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</si>
  <si>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</si>
  <si>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</si>
  <si>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</si>
  <si>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</si>
  <si>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</si>
  <si>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</si>
  <si>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</si>
  <si>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</si>
  <si>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</si>
  <si>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</si>
  <si>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</si>
  <si>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</si>
  <si>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</si>
  <si>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</si>
  <si>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</si>
  <si>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</si>
  <si>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</si>
  <si>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</si>
  <si>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</si>
  <si>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</si>
  <si>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</si>
  <si>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</si>
  <si>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</si>
  <si>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</si>
  <si>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</si>
  <si>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</si>
  <si>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</si>
  <si>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</si>
  <si>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</si>
  <si>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</si>
  <si>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</si>
  <si>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</si>
  <si>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</si>
  <si>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</si>
  <si>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</si>
  <si>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</si>
  <si>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</si>
  <si>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</si>
  <si>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</si>
  <si>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</si>
  <si>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</si>
  <si>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</si>
  <si>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</si>
  <si>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</si>
  <si>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</si>
  <si>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</si>
  <si>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</si>
  <si>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</si>
  <si>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</si>
  <si>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</si>
  <si>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</si>
  <si>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</si>
  <si>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</si>
  <si>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</si>
  <si>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</si>
  <si>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</si>
  <si>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</si>
  <si>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</si>
  <si>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</si>
  <si>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</si>
  <si>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</si>
  <si>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</si>
  <si>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</si>
  <si>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</si>
  <si>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</si>
  <si>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</si>
  <si>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</si>
  <si>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</si>
  <si>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</si>
  <si>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</si>
  <si>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</si>
  <si>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</si>
  <si>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</si>
  <si>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</si>
  <si>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</si>
  <si>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</si>
  <si>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</si>
  <si>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</si>
  <si>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</si>
  <si>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</si>
  <si>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</si>
  <si>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</si>
  <si>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</si>
  <si>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</si>
  <si>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</si>
  <si>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</si>
  <si>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</si>
  <si>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</si>
  <si>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</si>
  <si>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</si>
  <si>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</si>
  <si>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</si>
  <si>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</si>
  <si>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</si>
  <si>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</si>
  <si>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</si>
  <si>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</si>
  <si>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</si>
  <si>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</si>
  <si>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</si>
  <si>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</si>
  <si>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</si>
  <si>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</si>
  <si>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</si>
  <si>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</si>
  <si>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</si>
  <si>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</si>
  <si>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</si>
  <si>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</si>
  <si>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</si>
  <si>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</si>
  <si>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</si>
  <si>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</si>
  <si>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</si>
  <si>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</si>
  <si>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</si>
  <si>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</si>
  <si>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</si>
  <si>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</si>
  <si>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</si>
  <si>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</si>
  <si>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</si>
  <si>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</si>
  <si>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</si>
  <si>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</si>
  <si>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</si>
  <si>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</si>
  <si>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</si>
  <si>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</si>
  <si>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</si>
  <si>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</si>
  <si>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</si>
  <si>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</si>
  <si>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</si>
  <si>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</si>
  <si>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</si>
  <si>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</si>
  <si>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</si>
  <si>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</si>
  <si>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</si>
  <si>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</si>
  <si>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</si>
  <si>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</si>
  <si>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</si>
  <si>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</si>
  <si>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</si>
  <si>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</si>
  <si>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</si>
  <si>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</si>
  <si>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</si>
  <si>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</si>
  <si>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</si>
  <si>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</si>
  <si>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</si>
  <si>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</si>
  <si>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</si>
  <si>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</si>
  <si>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</si>
  <si>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</si>
  <si>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</si>
  <si>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</si>
  <si>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</si>
  <si>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</si>
  <si>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</si>
  <si>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</si>
  <si>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</si>
  <si>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</si>
  <si>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</si>
  <si>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</si>
  <si>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</si>
  <si>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</si>
  <si>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</si>
  <si>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</si>
  <si>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</si>
  <si>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</si>
  <si>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</si>
  <si>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</si>
  <si>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</si>
  <si>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</si>
  <si>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</si>
  <si>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</si>
  <si>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</si>
  <si>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</si>
  <si>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</si>
  <si>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</si>
  <si>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</si>
  <si>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</si>
  <si>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</si>
  <si>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</si>
  <si>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</si>
  <si>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</si>
  <si>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</si>
  <si>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</si>
  <si>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</si>
  <si>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</si>
  <si>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</si>
  <si>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</si>
  <si>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</si>
  <si>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</si>
  <si>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</si>
  <si>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</si>
  <si>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</si>
  <si>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</si>
  <si>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</si>
  <si>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</si>
  <si>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</si>
  <si>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</si>
  <si>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</si>
  <si>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</si>
  <si>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</si>
  <si>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</si>
  <si>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</si>
  <si>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</si>
  <si>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</si>
  <si>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</si>
  <si>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</si>
  <si>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</si>
  <si>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</si>
  <si>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</si>
  <si>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</si>
  <si>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</si>
  <si>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</si>
  <si>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</si>
  <si>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</si>
  <si>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</si>
  <si>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</si>
  <si>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</si>
  <si>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</si>
  <si>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</si>
  <si>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</si>
  <si>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</si>
  <si>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</si>
  <si>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</si>
  <si>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</si>
  <si>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</si>
  <si>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</si>
  <si>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</si>
  <si>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</si>
  <si>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</si>
  <si>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</si>
  <si>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</si>
  <si>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</si>
  <si>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</si>
  <si>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</si>
  <si>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</si>
  <si>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</si>
  <si>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</si>
  <si>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</si>
  <si>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</si>
  <si>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</si>
  <si>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</si>
  <si>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</si>
  <si>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</si>
  <si>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</si>
  <si>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</si>
  <si>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</si>
  <si>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</si>
  <si>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</si>
  <si>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</si>
  <si>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</si>
  <si>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</si>
  <si>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</si>
  <si>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</si>
  <si>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</si>
  <si>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</si>
  <si>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</si>
  <si>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</si>
  <si>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</si>
  <si>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</si>
  <si>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</si>
  <si>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</si>
  <si>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</si>
  <si>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</si>
  <si>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</si>
  <si>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</si>
  <si>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</si>
  <si>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</si>
  <si>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</si>
  <si>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</si>
  <si>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</si>
  <si>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</si>
  <si>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</si>
  <si>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</si>
  <si>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</si>
  <si>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</si>
  <si>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</si>
  <si>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</si>
  <si>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</si>
  <si>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</si>
  <si>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</si>
  <si>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</si>
  <si>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</si>
  <si>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</si>
  <si>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</si>
  <si>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</si>
  <si>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</si>
  <si>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</si>
  <si>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</si>
  <si>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</si>
  <si>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</si>
  <si>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</si>
  <si>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</si>
  <si>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</si>
  <si>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</si>
  <si>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</si>
  <si>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</si>
  <si>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</si>
  <si>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</si>
  <si>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</si>
  <si>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</si>
  <si>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</si>
  <si>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</si>
  <si>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</si>
  <si>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</si>
  <si>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</si>
  <si>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</si>
  <si>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</si>
  <si>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</si>
  <si>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</si>
  <si>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</si>
  <si>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</si>
  <si>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</si>
  <si>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</si>
  <si>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</si>
  <si>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</si>
  <si>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</si>
  <si>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</si>
  <si>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</si>
  <si>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</si>
  <si>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</si>
  <si>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</si>
  <si>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</si>
  <si>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</si>
  <si>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</si>
  <si>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</si>
  <si>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</si>
  <si>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</si>
  <si>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</si>
  <si>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</si>
  <si>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</si>
  <si>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</si>
  <si>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</si>
  <si>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</si>
  <si>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</si>
  <si>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</si>
  <si>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</si>
  <si>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</si>
  <si>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</si>
  <si>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</si>
  <si>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</si>
  <si>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</si>
  <si>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</si>
  <si>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</si>
  <si>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</si>
  <si>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</si>
  <si>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</si>
  <si>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</si>
  <si>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</si>
  <si>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</si>
  <si>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</si>
  <si>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</si>
  <si>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</si>
  <si>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</si>
  <si>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</si>
  <si>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</si>
  <si>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</si>
  <si>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</si>
  <si>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</si>
  <si>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</si>
  <si>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</si>
  <si>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</si>
  <si>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</si>
  <si>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</si>
  <si>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</si>
  <si>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</si>
  <si>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</si>
  <si>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</si>
  <si>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</si>
  <si>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</si>
  <si>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</si>
  <si>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</si>
  <si>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</si>
  <si>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</si>
  <si>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</si>
  <si>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</si>
  <si>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</si>
  <si>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</si>
  <si>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</si>
  <si>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</si>
  <si>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</si>
  <si>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</si>
  <si>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</si>
  <si>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</si>
  <si>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</si>
  <si>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</si>
  <si>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</si>
  <si>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</si>
  <si>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</si>
  <si>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</si>
  <si>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</si>
  <si>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</si>
  <si>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</si>
  <si>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</si>
  <si>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</si>
  <si>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</si>
  <si>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</si>
  <si>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</si>
  <si>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</si>
  <si>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</si>
  <si>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</si>
  <si>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</si>
  <si>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</si>
  <si>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</si>
  <si>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</si>
  <si>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</si>
  <si>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</si>
  <si>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</si>
  <si>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</si>
  <si>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</si>
  <si>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</si>
  <si>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</si>
  <si>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</si>
  <si>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</si>
  <si>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</si>
  <si>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</si>
  <si>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</si>
  <si>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</si>
  <si>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</si>
  <si>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</si>
  <si>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</si>
  <si>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</si>
  <si>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</si>
  <si>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</si>
  <si>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</si>
  <si>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</si>
  <si>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</si>
  <si>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</si>
  <si>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</si>
  <si>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</si>
  <si>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</si>
  <si>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</si>
  <si>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</si>
  <si>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</si>
  <si>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</si>
  <si>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</si>
  <si>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</si>
  <si>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</si>
  <si>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</si>
  <si>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</si>
  <si>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</si>
  <si>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</si>
  <si>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</si>
  <si>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</si>
  <si>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</si>
  <si>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</si>
  <si>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</si>
  <si>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</si>
  <si>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</si>
  <si>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</si>
  <si>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</si>
  <si>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</si>
  <si>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</si>
  <si>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</si>
  <si>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</si>
  <si>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</si>
  <si>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</si>
  <si>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</si>
  <si>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</si>
  <si>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</si>
  <si>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</si>
  <si>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</si>
  <si>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</si>
  <si>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</si>
  <si>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</si>
  <si>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</si>
  <si>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</si>
  <si>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</si>
  <si>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</si>
  <si>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</si>
  <si>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</si>
  <si>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</si>
  <si>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</si>
  <si>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</si>
  <si>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</si>
  <si>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</si>
  <si>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</si>
  <si>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</si>
  <si>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</si>
  <si>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</si>
  <si>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</si>
  <si>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</si>
  <si>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</si>
  <si>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</si>
  <si>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</si>
  <si>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</si>
  <si>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</si>
  <si>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</si>
  <si>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</si>
  <si>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</si>
  <si>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</si>
  <si>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</si>
  <si>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</si>
  <si>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</si>
  <si>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</si>
  <si>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</si>
  <si>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</si>
  <si>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</si>
  <si>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</si>
  <si>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</si>
  <si>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</si>
  <si>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</si>
  <si>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</si>
  <si>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</si>
  <si>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</si>
  <si>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</si>
  <si>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</si>
  <si>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</si>
  <si>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</si>
  <si>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</si>
  <si>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</si>
  <si>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</si>
  <si>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</si>
  <si>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</si>
  <si>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</si>
  <si>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</si>
  <si>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</si>
  <si>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</si>
  <si>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</si>
  <si>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</si>
  <si>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</si>
  <si>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</si>
  <si>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</si>
  <si>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</si>
  <si>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</si>
  <si>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</si>
  <si>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</si>
  <si>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</si>
  <si>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</si>
  <si>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</si>
  <si>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</si>
  <si>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</si>
  <si>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</si>
  <si>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</si>
  <si>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</si>
  <si>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</si>
  <si>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</si>
  <si>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</si>
  <si>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</si>
  <si>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</si>
  <si>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</si>
  <si>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</si>
  <si>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</si>
  <si>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</si>
  <si>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</si>
  <si>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</si>
  <si>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</si>
  <si>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</si>
  <si>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</si>
  <si>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</si>
  <si>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</si>
  <si>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</si>
  <si>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</si>
  <si>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</si>
  <si>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</si>
  <si>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</si>
  <si>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</si>
  <si>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</si>
  <si>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</si>
  <si>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</si>
  <si>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</si>
  <si>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</si>
  <si>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</si>
  <si>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</si>
  <si>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</si>
  <si>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</si>
  <si>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</si>
  <si>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</si>
  <si>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</si>
  <si>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</si>
  <si>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</si>
  <si>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</si>
  <si>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</si>
  <si>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</si>
  <si>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</si>
  <si>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</si>
  <si>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</si>
  <si>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</si>
  <si>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</si>
  <si>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</si>
  <si>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</si>
  <si>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</si>
  <si>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</si>
  <si>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</si>
  <si>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</si>
  <si>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</si>
  <si>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</si>
  <si>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</si>
  <si>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</si>
  <si>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</si>
  <si>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</si>
  <si>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</si>
  <si>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</si>
  <si>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</si>
  <si>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</si>
  <si>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</si>
  <si>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</si>
  <si>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</si>
  <si>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</si>
  <si>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</si>
  <si>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</si>
  <si>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</si>
  <si>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</si>
  <si>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</si>
  <si>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</si>
  <si>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</si>
  <si>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</si>
  <si>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</si>
  <si>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</si>
  <si>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</si>
  <si>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</si>
  <si>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</si>
  <si>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</si>
  <si>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</si>
  <si>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</si>
  <si>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</si>
  <si>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</si>
  <si>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</si>
  <si>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</si>
  <si>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</si>
  <si>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</si>
  <si>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</si>
  <si>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</si>
  <si>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</si>
  <si>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</si>
  <si>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</si>
  <si>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</si>
  <si>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</si>
  <si>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</si>
  <si>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</si>
  <si>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</si>
  <si>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</si>
  <si>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</si>
  <si>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</si>
  <si>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</si>
  <si>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</si>
  <si>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</si>
  <si>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</si>
  <si>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</si>
  <si>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</si>
  <si>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</si>
  <si>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</si>
  <si>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</si>
  <si>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</si>
  <si>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</si>
  <si>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</si>
  <si>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</si>
  <si>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</si>
  <si>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</si>
  <si>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</si>
  <si>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</si>
  <si>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</si>
  <si>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</si>
  <si>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</si>
  <si>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</si>
  <si>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</si>
  <si>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</si>
  <si>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</si>
  <si>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</si>
  <si>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</si>
  <si>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</si>
  <si>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</si>
  <si>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</si>
  <si>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</si>
  <si>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</si>
  <si>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</si>
  <si>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</si>
  <si>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</si>
  <si>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</si>
  <si>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</si>
  <si>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</si>
  <si>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</si>
  <si>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</si>
  <si>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</si>
  <si>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</si>
  <si>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</si>
  <si>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</si>
  <si>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</si>
  <si>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</si>
  <si>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</si>
  <si>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</si>
  <si>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</si>
  <si>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</si>
  <si>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</si>
  <si>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</si>
  <si>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</si>
  <si>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</si>
  <si>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</si>
  <si>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</si>
  <si>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</si>
  <si>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</si>
  <si>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</si>
  <si>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</si>
  <si>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</si>
  <si>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</si>
  <si>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</si>
  <si>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</si>
  <si>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</si>
  <si>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</si>
  <si>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</si>
  <si>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</si>
  <si>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</si>
  <si>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</si>
  <si>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</si>
  <si>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</si>
  <si>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</si>
  <si>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</si>
  <si>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</si>
  <si>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</si>
  <si>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</si>
  <si>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</si>
  <si>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</si>
  <si>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</si>
  <si>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</si>
  <si>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</si>
  <si>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</si>
  <si>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</si>
  <si>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</si>
  <si>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</si>
  <si>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</si>
  <si>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</si>
  <si>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</si>
  <si>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</si>
  <si>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</si>
  <si>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</si>
  <si>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</si>
  <si>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</si>
  <si>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</si>
  <si>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</si>
  <si>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</si>
  <si>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</si>
  <si>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</si>
  <si>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</si>
  <si>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</si>
  <si>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</si>
  <si>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</si>
  <si>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</si>
  <si>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</si>
  <si>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</si>
  <si>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</si>
  <si>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</si>
  <si>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</si>
  <si>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</si>
  <si>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</si>
  <si>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</si>
  <si>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</si>
  <si>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</si>
  <si>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</si>
  <si>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</si>
  <si>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</si>
  <si>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</si>
  <si>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</si>
  <si>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</si>
  <si>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</si>
  <si>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</si>
  <si>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</si>
  <si>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</si>
  <si>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</si>
  <si>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</si>
  <si>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</si>
  <si>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</si>
  <si>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</si>
  <si>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</si>
  <si>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</si>
  <si>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</si>
  <si>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</si>
  <si>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</si>
  <si>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</si>
  <si>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</si>
  <si>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</si>
  <si>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</si>
  <si>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</si>
  <si>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</si>
  <si>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</si>
  <si>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</si>
  <si>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</si>
  <si>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</si>
  <si>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</si>
  <si>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</si>
  <si>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</si>
  <si>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</si>
  <si>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</si>
  <si>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</si>
  <si>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</si>
  <si>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</si>
  <si>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</si>
  <si>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</si>
  <si>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</si>
  <si>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</si>
  <si>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</si>
  <si>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</si>
  <si>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</si>
  <si>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</si>
  <si>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</si>
  <si>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</si>
  <si>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</si>
  <si>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</si>
  <si>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</si>
  <si>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</si>
  <si>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</si>
  <si>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</si>
  <si>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</si>
  <si>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</si>
  <si>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</si>
  <si>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</si>
  <si>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</si>
  <si>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</si>
  <si>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</si>
  <si>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</si>
  <si>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</si>
  <si>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</si>
  <si>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</si>
  <si>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</si>
  <si>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</si>
  <si>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</si>
  <si>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</si>
  <si>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</si>
  <si>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</si>
  <si>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</si>
  <si>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</si>
  <si>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</si>
  <si>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</si>
  <si>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</si>
  <si>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</si>
  <si>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</si>
  <si>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</si>
  <si>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</si>
  <si>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</si>
  <si>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</si>
  <si>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</si>
  <si>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</si>
  <si>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</si>
  <si>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</si>
  <si>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</si>
  <si>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</si>
  <si>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</si>
  <si>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</si>
  <si>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</si>
  <si>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</si>
  <si>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</si>
  <si>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</si>
  <si>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</si>
  <si>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</si>
  <si>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</si>
  <si>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</si>
  <si>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</si>
  <si>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</si>
  <si>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</si>
  <si>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</si>
  <si>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</si>
  <si>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</si>
  <si>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</si>
  <si>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</si>
  <si>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</si>
  <si>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</si>
  <si>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</si>
  <si>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</si>
  <si>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</si>
  <si>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</si>
  <si>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</si>
  <si>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</si>
  <si>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</si>
  <si>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</si>
  <si>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</si>
  <si>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</si>
  <si>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</si>
  <si>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</si>
  <si>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</si>
  <si>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</si>
  <si>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</si>
  <si>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</si>
  <si>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</si>
  <si>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</si>
  <si>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</si>
  <si>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</si>
  <si>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</si>
  <si>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</si>
  <si>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</si>
  <si>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</si>
  <si>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</si>
  <si>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</si>
  <si>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</si>
  <si>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</si>
  <si>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</si>
  <si>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</si>
  <si>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</si>
  <si>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</si>
  <si>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</si>
  <si>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</si>
  <si>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</si>
  <si>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</si>
  <si>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</si>
  <si>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</si>
  <si>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</si>
  <si>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</si>
  <si>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</si>
  <si>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</si>
  <si>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</si>
  <si>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</si>
  <si>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</si>
  <si>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</si>
  <si>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</si>
  <si>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</si>
  <si>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</si>
  <si>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</si>
  <si>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</si>
  <si>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</si>
  <si>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</si>
  <si>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</si>
  <si>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</si>
  <si>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</si>
  <si>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</si>
  <si>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</si>
  <si>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</si>
  <si>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</si>
  <si>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</si>
  <si>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</si>
  <si>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</si>
  <si>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</si>
  <si>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</si>
  <si>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</si>
  <si>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</si>
  <si>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</si>
  <si>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</si>
  <si>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</si>
  <si>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</si>
  <si>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</si>
  <si>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</si>
  <si>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</si>
  <si>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</si>
  <si>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</si>
  <si>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</si>
  <si>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</si>
  <si>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</si>
  <si>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</si>
  <si>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</si>
  <si>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</si>
  <si>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</si>
  <si>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</si>
  <si>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</si>
  <si>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</si>
  <si>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</si>
  <si>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</si>
  <si>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</si>
  <si>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</si>
  <si>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</si>
  <si>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</si>
  <si>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</si>
  <si>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</si>
  <si>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</si>
  <si>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</si>
  <si>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</si>
  <si>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</si>
  <si>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</si>
  <si>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</si>
  <si>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</si>
  <si>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</si>
  <si>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</si>
  <si>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</si>
  <si>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</si>
  <si>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</si>
  <si>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</si>
  <si>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</si>
  <si>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</si>
  <si>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</si>
  <si>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</si>
  <si>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</si>
  <si>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</si>
  <si>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</si>
  <si>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</si>
  <si>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</si>
  <si>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</si>
  <si>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</si>
  <si>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</si>
  <si>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</si>
  <si>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</si>
  <si>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</si>
  <si>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</si>
  <si>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</si>
  <si>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</si>
  <si>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</si>
  <si>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</si>
  <si>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</si>
  <si>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</si>
  <si>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</si>
  <si>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</si>
  <si>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</si>
  <si>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</si>
  <si>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</si>
  <si>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</si>
  <si>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</si>
  <si>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</si>
  <si>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</si>
  <si>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</si>
  <si>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</si>
  <si>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</si>
  <si>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</si>
  <si>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</si>
  <si>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</si>
  <si>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</si>
  <si>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</si>
  <si>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</si>
  <si>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</si>
  <si>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</si>
  <si>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</si>
  <si>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</si>
  <si>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</si>
  <si>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</si>
  <si>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</si>
  <si>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</si>
  <si>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</si>
  <si>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</si>
  <si>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</si>
  <si>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</si>
  <si>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</si>
  <si>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</si>
  <si>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</si>
  <si>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</si>
  <si>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</si>
  <si>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</si>
  <si>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</si>
  <si>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</si>
  <si>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</si>
  <si>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</si>
  <si>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</si>
  <si>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</si>
  <si>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</si>
  <si>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</si>
  <si>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</si>
  <si>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</si>
  <si>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</si>
  <si>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</si>
  <si>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</si>
  <si>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</si>
  <si>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</si>
  <si>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</si>
  <si>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</si>
  <si>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</si>
  <si>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</si>
  <si>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</si>
  <si>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</si>
  <si>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</si>
  <si>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</si>
  <si>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</si>
  <si>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</si>
  <si>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</si>
  <si>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</si>
  <si>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</si>
  <si>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</si>
  <si>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</si>
  <si>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</si>
  <si>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</si>
  <si>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</si>
  <si>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</si>
  <si>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</si>
  <si>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</si>
  <si>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</si>
  <si>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</si>
  <si>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</si>
  <si>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</si>
  <si>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</si>
  <si>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</si>
  <si>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</si>
  <si>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</si>
  <si>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</si>
  <si>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</si>
  <si>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</si>
  <si>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</si>
  <si>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</si>
  <si>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</si>
  <si>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</si>
  <si>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</si>
  <si>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</si>
  <si>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</si>
  <si>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</si>
  <si>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</si>
  <si>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</si>
  <si>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</si>
  <si>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</si>
  <si>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</si>
  <si>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</si>
  <si>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</si>
  <si>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</si>
  <si>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</si>
  <si>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</si>
  <si>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</si>
  <si>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</si>
  <si>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</si>
  <si>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</si>
  <si>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</si>
  <si>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</si>
  <si>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</si>
  <si>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</si>
  <si>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</si>
  <si>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</si>
  <si>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</si>
  <si>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</si>
  <si>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</si>
  <si>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</si>
  <si>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</si>
  <si>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</si>
  <si>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</si>
  <si>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</si>
  <si>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</si>
  <si>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</si>
  <si>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</si>
  <si>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</si>
  <si>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</si>
  <si>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</si>
  <si>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</si>
  <si>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</si>
  <si>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</si>
  <si>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</si>
  <si>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</si>
  <si>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</si>
  <si>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</si>
  <si>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</si>
  <si>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</si>
  <si>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</si>
  <si>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</si>
  <si>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</si>
  <si>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</si>
  <si>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</si>
  <si>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</si>
  <si>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</si>
  <si>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</si>
  <si>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</si>
  <si>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</si>
  <si>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</si>
  <si>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</si>
  <si>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</si>
  <si>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</si>
  <si>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</si>
  <si>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</si>
  <si>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</si>
  <si>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</si>
  <si>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</si>
  <si>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</si>
  <si>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</si>
  <si>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</si>
  <si>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</si>
  <si>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</si>
  <si>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</si>
  <si>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</si>
  <si>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</si>
  <si>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</si>
  <si>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</si>
  <si>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</si>
  <si>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</si>
  <si>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</si>
  <si>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</si>
  <si>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</si>
  <si>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</si>
  <si>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</si>
  <si>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</si>
  <si>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</si>
  <si>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</si>
  <si>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</si>
  <si>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</si>
  <si>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</si>
  <si>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</si>
  <si>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</si>
  <si>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</si>
  <si>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</si>
  <si>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</si>
  <si>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</si>
  <si>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</si>
  <si>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</si>
  <si>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</si>
  <si>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</si>
  <si>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</si>
  <si>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</si>
  <si>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</si>
  <si>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</si>
  <si>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</si>
  <si>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</si>
  <si>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</si>
  <si>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</si>
  <si>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</si>
  <si>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</si>
  <si>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</si>
  <si>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</si>
  <si>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</si>
  <si>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</si>
  <si>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</si>
  <si>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</si>
  <si>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</si>
  <si>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</si>
  <si>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</si>
  <si>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</si>
  <si>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</si>
  <si>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</si>
  <si>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</si>
  <si>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</si>
  <si>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</si>
  <si>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</si>
  <si>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</si>
  <si>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</si>
  <si>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</si>
  <si>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</si>
  <si>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</si>
  <si>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</si>
  <si>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</si>
  <si>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</si>
  <si>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</si>
  <si>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</si>
  <si>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</si>
  <si>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</si>
  <si>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</si>
  <si>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</si>
  <si>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</si>
  <si>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</si>
  <si>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</si>
  <si>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</si>
  <si>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</si>
  <si>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</si>
  <si>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</si>
  <si>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</si>
  <si>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</si>
  <si>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</si>
  <si>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</si>
  <si>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</si>
  <si>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</si>
  <si>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</si>
  <si>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</si>
  <si>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</si>
  <si>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</si>
  <si>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</si>
  <si>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</si>
  <si>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</si>
  <si>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</si>
  <si>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</si>
  <si>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</si>
  <si>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</si>
  <si>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</si>
  <si>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</si>
  <si>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</si>
  <si>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</si>
  <si>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</si>
  <si>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</si>
  <si>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</si>
  <si>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</si>
  <si>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</si>
  <si>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</si>
  <si>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</si>
  <si>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</si>
  <si>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</si>
  <si>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</si>
  <si>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</si>
  <si>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</si>
  <si>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</si>
  <si>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</si>
  <si>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</si>
  <si>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</si>
  <si>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</si>
  <si>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</si>
  <si>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</si>
  <si>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</si>
  <si>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</si>
  <si>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</si>
  <si>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</si>
  <si>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</si>
  <si>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</si>
  <si>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</si>
  <si>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</si>
  <si>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</si>
  <si>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</si>
  <si>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</si>
  <si>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</si>
  <si>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</si>
  <si>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</si>
  <si>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</si>
  <si>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</si>
  <si>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</si>
  <si>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</si>
  <si>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</si>
  <si>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</si>
  <si>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</si>
  <si>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</si>
  <si>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</si>
  <si>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</si>
  <si>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</si>
  <si>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</si>
  <si>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</si>
  <si>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</si>
  <si>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</si>
  <si>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</si>
  <si>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</si>
  <si>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</si>
  <si>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</si>
  <si>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</si>
  <si>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</si>
  <si>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</si>
  <si>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</si>
  <si>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</si>
  <si>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</si>
  <si>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</si>
  <si>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</si>
  <si>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</si>
  <si>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</si>
  <si>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</si>
  <si>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</si>
  <si>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</si>
  <si>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</si>
  <si>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</si>
  <si>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</si>
  <si>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</si>
  <si>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</si>
  <si>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</si>
  <si>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</si>
  <si>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</si>
  <si>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</si>
  <si>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</si>
  <si>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</si>
  <si>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</si>
  <si>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</si>
  <si>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</si>
  <si>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</si>
  <si>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</si>
  <si>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</si>
  <si>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</si>
  <si>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</si>
  <si>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</si>
  <si>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</si>
  <si>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</si>
  <si>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</si>
  <si>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</si>
  <si>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</si>
  <si>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</si>
  <si>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</si>
  <si>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</si>
  <si>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</si>
  <si>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</si>
  <si>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</si>
  <si>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</si>
  <si>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</si>
  <si>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</si>
  <si>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</si>
  <si>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</si>
  <si>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</si>
  <si>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</si>
  <si>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</si>
  <si>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</si>
  <si>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</si>
  <si>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</si>
  <si>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</si>
  <si>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</si>
  <si>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</si>
  <si>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</si>
  <si>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</si>
  <si>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</si>
  <si>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</si>
  <si>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</si>
  <si>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</si>
  <si>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</si>
  <si>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</si>
  <si>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</si>
  <si>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</si>
  <si>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</si>
  <si>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</si>
  <si>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</si>
  <si>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</si>
  <si>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</si>
  <si>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</si>
  <si>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</si>
  <si>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</si>
  <si>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</si>
  <si>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</si>
  <si>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</si>
  <si>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</si>
  <si>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</si>
  <si>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</si>
  <si>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</si>
  <si>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</si>
  <si>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</si>
  <si>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</si>
  <si>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</si>
  <si>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</si>
  <si>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</si>
  <si>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</si>
  <si>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</si>
  <si>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</si>
  <si>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</si>
  <si>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</si>
  <si>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</si>
  <si>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</si>
  <si>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</si>
  <si>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</si>
  <si>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</si>
  <si>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</si>
  <si>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</si>
  <si>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</si>
  <si>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</si>
  <si>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</si>
  <si>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</si>
  <si>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</si>
  <si>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</si>
  <si>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</si>
  <si>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</si>
  <si>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</si>
  <si>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</si>
  <si>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</si>
  <si>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</si>
  <si>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</si>
  <si>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</si>
  <si>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</si>
  <si>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</si>
  <si>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</si>
  <si>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</si>
  <si>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</si>
  <si>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</si>
  <si>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</si>
  <si>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</si>
  <si>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</si>
  <si>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</si>
  <si>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</si>
  <si>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</si>
  <si>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</si>
  <si>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</si>
  <si>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</si>
  <si>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</si>
  <si>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</si>
  <si>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</si>
  <si>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</si>
  <si>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</si>
  <si>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</si>
  <si>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</si>
  <si>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</si>
  <si>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</si>
  <si>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</si>
  <si>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</si>
  <si>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</si>
  <si>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</si>
  <si>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</si>
  <si>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</si>
  <si>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</si>
  <si>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</si>
  <si>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</si>
  <si>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</si>
  <si>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</si>
  <si>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</si>
  <si>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</si>
  <si>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</si>
  <si>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</si>
  <si>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</si>
  <si>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</si>
  <si>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</si>
  <si>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</si>
  <si>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</si>
  <si>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</si>
  <si>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</si>
  <si>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</si>
  <si>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</si>
  <si>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</si>
  <si>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</si>
  <si>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</si>
  <si>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</si>
  <si>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</si>
  <si>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</si>
  <si>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</si>
  <si>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</si>
  <si>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</si>
  <si>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</si>
  <si>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</si>
  <si>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</si>
  <si>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</si>
  <si>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</si>
  <si>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</si>
  <si>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</si>
  <si>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</si>
  <si>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</si>
  <si>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</si>
  <si>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</si>
  <si>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</si>
  <si>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</si>
  <si>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</si>
  <si>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</si>
  <si>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</si>
  <si>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</si>
  <si>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</si>
  <si>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</si>
  <si>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</si>
  <si>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</si>
  <si>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</si>
  <si>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</si>
  <si>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</si>
  <si>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</si>
  <si>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</si>
  <si>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</si>
  <si>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</si>
  <si>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</si>
  <si>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</si>
  <si>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</si>
  <si>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</si>
  <si>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</si>
  <si>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</si>
  <si>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</si>
  <si>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</si>
  <si>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</si>
  <si>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</si>
  <si>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</si>
  <si>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</si>
  <si>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</si>
  <si>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</si>
  <si>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</si>
  <si>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</si>
  <si>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</si>
  <si>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</si>
  <si>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</si>
  <si>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</si>
  <si>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</si>
  <si>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</si>
  <si>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</si>
  <si>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</si>
  <si>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</si>
  <si>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</si>
  <si>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</si>
  <si>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</si>
  <si>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</si>
  <si>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</si>
  <si>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</si>
  <si>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</si>
  <si>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</si>
  <si>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</si>
  <si>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</si>
  <si>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</si>
  <si>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</si>
  <si>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</si>
  <si>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</si>
  <si>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</si>
  <si>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</si>
  <si>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</si>
  <si>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</si>
  <si>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</si>
  <si>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</si>
  <si>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</si>
  <si>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</si>
  <si>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</si>
  <si>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</si>
  <si>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</si>
  <si>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</si>
  <si>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</si>
  <si>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</si>
  <si>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</si>
  <si>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</si>
  <si>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</si>
  <si>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</si>
  <si>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</si>
  <si>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</si>
  <si>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</si>
  <si>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</si>
  <si>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</si>
  <si>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</si>
  <si>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</si>
  <si>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</si>
  <si>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</si>
  <si>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</si>
  <si>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</si>
  <si>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</si>
  <si>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</si>
  <si>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</si>
  <si>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</si>
  <si>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</si>
  <si>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</si>
  <si>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</si>
  <si>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</si>
  <si>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</si>
  <si>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</si>
  <si>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</si>
  <si>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</si>
  <si>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</si>
  <si>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</si>
  <si>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</si>
  <si>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</si>
  <si>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</si>
  <si>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</si>
  <si>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</si>
  <si>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</si>
  <si>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</si>
  <si>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</si>
  <si>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</si>
  <si>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</si>
  <si>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</si>
  <si>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</si>
  <si>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</si>
  <si>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</si>
  <si>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</si>
  <si>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</si>
  <si>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</si>
  <si>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</si>
  <si>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</si>
  <si>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</si>
  <si>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</si>
  <si>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</si>
  <si>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</si>
  <si>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</si>
  <si>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</si>
  <si>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</si>
  <si>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</si>
  <si>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</si>
  <si>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</si>
  <si>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</si>
  <si>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</si>
  <si>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</si>
  <si>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</si>
  <si>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</si>
  <si>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</si>
  <si>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</si>
  <si>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</si>
  <si>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</si>
  <si>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</si>
  <si>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</si>
  <si>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</si>
  <si>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</si>
  <si>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</si>
  <si>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</si>
  <si>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</si>
  <si>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</si>
  <si>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</si>
  <si>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</si>
  <si>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</si>
  <si>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</si>
  <si>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</si>
  <si>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</si>
  <si>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</si>
  <si>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</si>
  <si>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</si>
  <si>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</si>
  <si>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</si>
  <si>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</si>
  <si>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</si>
  <si>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</si>
  <si>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</si>
  <si>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</si>
  <si>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</si>
  <si>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</si>
  <si>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</si>
  <si>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</si>
  <si>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</si>
  <si>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</si>
  <si>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</si>
  <si>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</si>
  <si>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</si>
  <si>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</si>
  <si>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</si>
  <si>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</si>
  <si>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</si>
  <si>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</si>
  <si>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</si>
  <si>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</si>
  <si>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</si>
  <si>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</si>
  <si>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</si>
  <si>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</si>
  <si>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</si>
  <si>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</si>
  <si>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</si>
  <si>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</si>
  <si>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</si>
  <si>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</si>
  <si>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</si>
  <si>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</si>
  <si>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</si>
  <si>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</si>
  <si>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</si>
  <si>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</si>
  <si>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</si>
  <si>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</si>
  <si>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</si>
  <si>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</si>
  <si>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</si>
  <si>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</si>
  <si>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</si>
  <si>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</si>
  <si>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</si>
  <si>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</si>
  <si>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</si>
  <si>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</si>
  <si>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</si>
  <si>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</si>
  <si>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</si>
  <si>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</si>
  <si>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</si>
  <si>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</si>
  <si>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</si>
  <si>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</si>
  <si>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</si>
  <si>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</si>
  <si>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</si>
  <si>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</si>
  <si>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</si>
  <si>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</si>
  <si>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</si>
  <si>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</si>
  <si>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</si>
  <si>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</si>
  <si>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</si>
  <si>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</si>
  <si>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</si>
  <si>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</si>
  <si>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</si>
  <si>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</si>
  <si>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</si>
  <si>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</si>
  <si>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</si>
  <si>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</si>
  <si>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</si>
  <si>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</si>
  <si>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</si>
  <si>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</si>
  <si>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</si>
  <si>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</si>
  <si>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</si>
  <si>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</si>
  <si>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</si>
  <si>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</si>
  <si>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</si>
  <si>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</si>
  <si>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</si>
  <si>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</si>
  <si>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</si>
  <si>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</si>
  <si>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</si>
  <si>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</si>
  <si>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</si>
  <si>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</si>
  <si>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</si>
  <si>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</si>
  <si>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</si>
  <si>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</si>
  <si>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</si>
  <si>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</si>
  <si>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</si>
  <si>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</si>
  <si>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</si>
  <si>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</si>
  <si>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</si>
  <si>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</si>
  <si>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</si>
  <si>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</si>
  <si>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</si>
  <si>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</si>
  <si>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</si>
  <si>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</si>
  <si>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</si>
  <si>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</si>
  <si>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</si>
  <si>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</si>
  <si>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</si>
  <si>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</si>
  <si>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</si>
  <si>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</si>
  <si>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</si>
  <si>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</si>
  <si>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</si>
  <si>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</si>
  <si>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</si>
  <si>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</si>
  <si>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</si>
  <si>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</si>
  <si>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</si>
  <si>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</si>
  <si>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</si>
  <si>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</si>
  <si>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</si>
  <si>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</si>
  <si>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</si>
  <si>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</si>
  <si>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</si>
  <si>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</si>
  <si>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</si>
  <si>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</si>
  <si>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</si>
  <si>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</si>
  <si>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</si>
  <si>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</si>
  <si>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</si>
  <si>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</si>
  <si>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</si>
  <si>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</si>
  <si>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</si>
  <si>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</si>
  <si>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</si>
  <si>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</si>
  <si>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</si>
  <si>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</si>
  <si>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</si>
  <si>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</si>
  <si>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</si>
  <si>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</si>
  <si>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</si>
  <si>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</si>
  <si>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</si>
  <si>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</si>
  <si>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</si>
  <si>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</si>
  <si>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</si>
  <si>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</si>
  <si>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</si>
  <si>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</si>
  <si>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</si>
  <si>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</si>
  <si>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</si>
  <si>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</si>
  <si>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</si>
  <si>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</si>
  <si>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</si>
  <si>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</si>
  <si>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</si>
  <si>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</si>
  <si>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</si>
  <si>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</si>
  <si>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</si>
  <si>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</si>
  <si>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</si>
  <si>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</si>
  <si>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</si>
  <si>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</si>
  <si>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</si>
  <si>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</si>
  <si>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</si>
  <si>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</si>
  <si>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</si>
  <si>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</si>
  <si>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</si>
  <si>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</si>
  <si>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</si>
  <si>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</si>
  <si>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</si>
  <si>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</si>
  <si>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</si>
  <si>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</si>
  <si>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</si>
  <si>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</si>
  <si>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</si>
  <si>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</si>
  <si>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</si>
  <si>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</si>
  <si>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</si>
  <si>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</si>
  <si>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</si>
  <si>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</si>
  <si>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</si>
  <si>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</si>
  <si>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</si>
  <si>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</si>
  <si>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</si>
  <si>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</si>
  <si>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</si>
  <si>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</si>
  <si>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</si>
  <si>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</si>
  <si>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</si>
  <si>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</si>
  <si>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</si>
  <si>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</si>
  <si>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</si>
  <si>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</si>
  <si>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</si>
  <si>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</si>
  <si>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</si>
  <si>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</si>
  <si>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</si>
  <si>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</si>
  <si>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</si>
  <si>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</si>
  <si>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</si>
  <si>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</si>
  <si>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</si>
  <si>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</si>
  <si>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</si>
  <si>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</si>
  <si>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</si>
  <si>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</si>
  <si>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</si>
  <si>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</si>
  <si>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</si>
  <si>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</si>
  <si>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</si>
  <si>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</si>
  <si>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</si>
  <si>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</si>
  <si>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</si>
  <si>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</si>
  <si>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</si>
  <si>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</si>
  <si>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</si>
  <si>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</si>
  <si>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</si>
  <si>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</si>
  <si>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</si>
  <si>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</si>
  <si>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</si>
  <si>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</si>
  <si>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</si>
  <si>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</si>
  <si>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</si>
  <si>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</si>
  <si>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</si>
  <si>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</si>
  <si>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</si>
  <si>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</si>
  <si>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</si>
  <si>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</si>
  <si>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</si>
  <si>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</si>
  <si>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</si>
  <si>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</si>
  <si>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</si>
  <si>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</si>
  <si>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</si>
  <si>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</si>
  <si>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</si>
  <si>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</si>
  <si>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</si>
  <si>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</si>
  <si>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</si>
  <si>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</si>
  <si>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</si>
  <si>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</si>
  <si>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</si>
  <si>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</si>
  <si>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</si>
  <si>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</si>
  <si>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</si>
  <si>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</si>
  <si>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</si>
  <si>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</si>
  <si>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</si>
  <si>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</si>
  <si>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</si>
  <si>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</si>
  <si>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</si>
  <si>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</si>
  <si>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</si>
  <si>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</si>
  <si>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</si>
  <si>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</si>
  <si>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</si>
  <si>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</si>
  <si>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</si>
  <si>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</si>
  <si>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</si>
  <si>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</si>
  <si>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</si>
  <si>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</si>
  <si>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</si>
  <si>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</si>
  <si>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</si>
  <si>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</si>
  <si>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</si>
  <si>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</si>
  <si>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</si>
  <si>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</si>
  <si>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</si>
  <si>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</si>
  <si>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</si>
  <si>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</si>
  <si>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</si>
  <si>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</si>
  <si>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</si>
  <si>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</si>
  <si>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</si>
  <si>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</si>
  <si>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</si>
  <si>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</si>
  <si>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</si>
  <si>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</si>
  <si>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</si>
  <si>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</si>
  <si>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</si>
  <si>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</si>
  <si>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</si>
  <si>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</si>
  <si>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</si>
  <si>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</si>
  <si>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</si>
  <si>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</si>
  <si>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</si>
  <si>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</si>
  <si>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</si>
  <si>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</si>
  <si>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</si>
  <si>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</si>
  <si>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</si>
  <si>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</si>
  <si>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</si>
  <si>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</si>
  <si>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</si>
  <si>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</si>
  <si>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</si>
  <si>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</si>
  <si>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</si>
  <si>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</si>
  <si>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</si>
  <si>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</si>
  <si>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</si>
  <si>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</si>
  <si>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</si>
  <si>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</si>
  <si>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</si>
  <si>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</si>
  <si>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</si>
  <si>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</si>
  <si>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</si>
  <si>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</si>
  <si>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</si>
  <si>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</si>
  <si>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</si>
  <si>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</si>
  <si>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</si>
  <si>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</si>
  <si>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</si>
  <si>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</si>
  <si>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</si>
  <si>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</si>
  <si>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</si>
  <si>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</si>
  <si>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</si>
  <si>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</si>
  <si>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</si>
  <si>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</si>
  <si>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</si>
  <si>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</si>
  <si>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</si>
  <si>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</si>
  <si>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</si>
  <si>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</si>
  <si>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</si>
  <si>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</si>
  <si>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</si>
  <si>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</si>
  <si>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</si>
  <si>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</si>
  <si>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</si>
  <si>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</si>
  <si>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</si>
  <si>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</si>
  <si>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</si>
  <si>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</si>
  <si>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</si>
  <si>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</si>
  <si>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</si>
  <si>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</si>
  <si>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</si>
  <si>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</si>
  <si>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</si>
  <si>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</si>
  <si>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</si>
  <si>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</si>
  <si>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</si>
  <si>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</si>
  <si>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</si>
  <si>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</si>
  <si>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</si>
  <si>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</si>
  <si>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</si>
  <si>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</si>
  <si>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</si>
  <si>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</si>
  <si>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</si>
  <si>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</si>
  <si>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</si>
  <si>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</si>
  <si>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</si>
  <si>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</si>
  <si>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</si>
  <si>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</si>
  <si>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</si>
  <si>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</si>
  <si>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</si>
  <si>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</si>
  <si>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</si>
  <si>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</si>
  <si>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</si>
  <si>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</si>
  <si>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</si>
  <si>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</si>
  <si>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</si>
  <si>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</si>
  <si>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</si>
  <si>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</si>
  <si>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</si>
  <si>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</si>
  <si>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</si>
  <si>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</si>
  <si>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</si>
  <si>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</si>
  <si>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</si>
  <si>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</si>
  <si>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</si>
  <si>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</si>
  <si>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</si>
  <si>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</si>
  <si>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</si>
  <si>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</si>
  <si>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</si>
  <si>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</si>
  <si>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</si>
  <si>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</si>
  <si>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</si>
  <si>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</si>
  <si>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</si>
  <si>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</si>
  <si>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</si>
  <si>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</si>
  <si>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</si>
  <si>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</si>
  <si>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</si>
  <si>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</si>
  <si>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</si>
  <si>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</si>
  <si>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</si>
  <si>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</si>
  <si>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</si>
  <si>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</si>
  <si>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</si>
  <si>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</si>
  <si>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</si>
  <si>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</si>
  <si>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</si>
  <si>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</si>
  <si>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</si>
  <si>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</si>
  <si>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</si>
  <si>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</si>
  <si>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</si>
  <si>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</si>
  <si>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</si>
  <si>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</si>
  <si>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</si>
  <si>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</si>
  <si>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</si>
  <si>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</si>
  <si>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</si>
  <si>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</si>
  <si>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</si>
  <si>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</si>
  <si>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</si>
  <si>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</si>
  <si>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</si>
  <si>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</si>
  <si>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</si>
  <si>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</si>
  <si>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</si>
  <si>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</si>
  <si>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</si>
  <si>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</si>
  <si>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</si>
  <si>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</si>
  <si>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</si>
  <si>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</si>
  <si>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</si>
  <si>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</si>
  <si>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</si>
  <si>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</si>
  <si>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</si>
  <si>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</si>
  <si>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</si>
  <si>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</si>
  <si>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</si>
  <si>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</si>
  <si>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</si>
  <si>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</si>
  <si>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</si>
  <si>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</si>
  <si>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</si>
  <si>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</si>
  <si>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</si>
  <si>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</si>
  <si>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</si>
  <si>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</si>
  <si>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</si>
  <si>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</si>
  <si>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</si>
  <si>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</si>
  <si>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</si>
  <si>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</si>
  <si>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</si>
  <si>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</si>
  <si>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</si>
  <si>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</si>
  <si>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</si>
  <si>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</si>
  <si>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</si>
  <si>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</si>
  <si>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</si>
  <si>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</si>
  <si>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</si>
  <si>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</si>
  <si>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</si>
  <si>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</si>
  <si>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</si>
  <si>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</si>
  <si>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</si>
  <si>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</si>
  <si>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</si>
  <si>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</si>
  <si>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</si>
  <si>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</si>
  <si>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</si>
  <si>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</si>
  <si>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</si>
  <si>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</si>
  <si>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</si>
  <si>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</si>
  <si>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</si>
  <si>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</si>
  <si>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</si>
  <si>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</si>
  <si>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</si>
  <si>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</si>
  <si>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</si>
  <si>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</si>
  <si>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</si>
  <si>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</si>
  <si>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</si>
  <si>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</si>
  <si>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</si>
  <si>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</si>
  <si>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</si>
  <si>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</si>
  <si>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</si>
  <si>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</si>
  <si>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</si>
  <si>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</si>
  <si>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</si>
  <si>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</si>
  <si>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</si>
  <si>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</si>
  <si>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</si>
  <si>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</si>
  <si>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</si>
  <si>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</si>
  <si>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</si>
  <si>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</si>
  <si>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</si>
  <si>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</si>
  <si>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</si>
  <si>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</si>
  <si>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</si>
  <si>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</si>
  <si>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</si>
  <si>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</si>
  <si>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</si>
  <si>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</si>
  <si>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</si>
  <si>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</si>
  <si>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</si>
  <si>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</si>
  <si>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</si>
  <si>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</si>
  <si>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</si>
  <si>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</si>
  <si>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</si>
  <si>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</si>
  <si>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</si>
  <si>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</si>
  <si>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</si>
  <si>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</si>
  <si>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</si>
  <si>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</si>
  <si>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</si>
  <si>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</si>
  <si>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</si>
  <si>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</si>
  <si>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</si>
  <si>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</si>
  <si>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</si>
  <si>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</si>
  <si>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</si>
  <si>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</si>
  <si>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</si>
  <si>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</si>
  <si>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</si>
  <si>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</si>
  <si>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</si>
  <si>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</si>
  <si>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</si>
  <si>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</si>
  <si>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</si>
  <si>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</si>
  <si>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</si>
  <si>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</si>
  <si>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</si>
  <si>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</si>
  <si>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</si>
  <si>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</si>
  <si>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</si>
  <si>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</si>
  <si>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</si>
  <si>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</si>
  <si>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</si>
  <si>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</si>
  <si>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</si>
  <si>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</si>
  <si>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</si>
  <si>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</si>
  <si>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</si>
  <si>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</si>
  <si>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</si>
  <si>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</si>
  <si>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</si>
  <si>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</si>
  <si>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</si>
  <si>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</si>
  <si>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</si>
  <si>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</si>
  <si>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</si>
  <si>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</si>
  <si>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</si>
  <si>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</si>
  <si>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</si>
  <si>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</si>
  <si>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</si>
  <si>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</si>
  <si>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</si>
  <si>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</si>
  <si>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</si>
  <si>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</si>
  <si>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</si>
  <si>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</si>
  <si>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</si>
  <si>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</si>
  <si>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</si>
  <si>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</si>
  <si>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</si>
  <si>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</si>
  <si>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</si>
  <si>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</si>
  <si>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</si>
  <si>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</si>
  <si>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</si>
  <si>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</si>
  <si>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</si>
  <si>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</si>
  <si>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</si>
  <si>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</si>
  <si>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</si>
  <si>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</si>
  <si>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</si>
  <si>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</si>
  <si>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</si>
  <si>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</si>
  <si>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</si>
  <si>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</si>
  <si>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</si>
  <si>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</si>
  <si>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</si>
  <si>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</si>
  <si>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</si>
  <si>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</si>
  <si>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</si>
  <si>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</si>
  <si>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</si>
  <si>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</si>
  <si>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</si>
  <si>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</si>
  <si>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</si>
  <si>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</si>
  <si>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</si>
  <si>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</si>
  <si>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</si>
  <si>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</si>
  <si>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</si>
  <si>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</si>
  <si>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</si>
  <si>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</si>
  <si>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</si>
  <si>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</si>
  <si>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</si>
  <si>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</si>
  <si>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</si>
  <si>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</si>
  <si>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</si>
  <si>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</si>
  <si>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</si>
  <si>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</si>
  <si>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</si>
  <si>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</si>
  <si>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</si>
  <si>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</si>
  <si>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</si>
  <si>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</si>
  <si>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</si>
  <si>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</si>
  <si>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</si>
  <si>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</si>
  <si>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</si>
  <si>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</si>
  <si>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</si>
  <si>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</si>
  <si>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</si>
  <si>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</si>
  <si>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</si>
  <si>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</si>
  <si>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</si>
  <si>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</si>
  <si>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</si>
  <si>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</si>
  <si>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</si>
  <si>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</si>
  <si>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</si>
  <si>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</si>
  <si>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</si>
  <si>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</si>
  <si>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</si>
  <si>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</si>
  <si>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</si>
  <si>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</si>
  <si>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</si>
  <si>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</si>
  <si>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</si>
  <si>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</si>
  <si>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</si>
  <si>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</si>
  <si>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</si>
  <si>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</si>
  <si>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</si>
  <si>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</si>
  <si>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</si>
  <si>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</si>
  <si>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</si>
  <si>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</si>
  <si>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</si>
  <si>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</si>
  <si>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</si>
  <si>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</si>
  <si>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</si>
  <si>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</si>
  <si>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</si>
  <si>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</si>
  <si>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</si>
  <si>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</si>
  <si>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</si>
  <si>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</si>
  <si>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</si>
  <si>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</si>
  <si>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</si>
  <si>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</si>
  <si>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</si>
  <si>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</si>
  <si>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</si>
  <si>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</si>
  <si>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</si>
  <si>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</si>
  <si>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</si>
  <si>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</si>
  <si>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</si>
  <si>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</si>
  <si>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</si>
  <si>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</si>
  <si>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</si>
  <si>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</si>
  <si>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</si>
  <si>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</si>
  <si>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</si>
  <si>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</si>
  <si>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</si>
  <si>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</si>
  <si>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</si>
  <si>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</si>
  <si>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</si>
  <si>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</si>
  <si>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</si>
  <si>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</si>
  <si>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</si>
  <si>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</si>
  <si>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</si>
  <si>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</si>
  <si>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</si>
  <si>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</si>
  <si>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</si>
  <si>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</si>
  <si>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</si>
  <si>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</si>
  <si>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</si>
  <si>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</si>
  <si>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</si>
  <si>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</si>
  <si>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</si>
  <si>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</si>
  <si>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</si>
  <si>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</si>
  <si>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</si>
  <si>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</si>
  <si>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</si>
  <si>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</si>
  <si>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</si>
  <si>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</si>
  <si>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</si>
  <si>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</si>
  <si>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</si>
  <si>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</si>
  <si>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</si>
  <si>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</si>
  <si>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</si>
  <si>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</si>
  <si>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</si>
  <si>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</si>
  <si>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</si>
  <si>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</si>
  <si>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</si>
  <si>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</si>
  <si>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</si>
  <si>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</si>
  <si>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</si>
  <si>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</si>
  <si>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</si>
  <si>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</si>
  <si>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</si>
  <si>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</si>
  <si>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</si>
  <si>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</si>
  <si>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</si>
  <si>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</si>
  <si>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</si>
  <si>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</si>
  <si>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</si>
  <si>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</si>
  <si>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</si>
  <si>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</si>
  <si>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</si>
  <si>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</si>
  <si>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</si>
  <si>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</si>
  <si>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</si>
  <si>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</si>
  <si>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</si>
  <si>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</si>
  <si>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</si>
  <si>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</si>
  <si>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</si>
  <si>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</si>
  <si>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</si>
  <si>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</si>
  <si>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</si>
  <si>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</si>
  <si>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</si>
  <si>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</si>
  <si>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</si>
  <si>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</si>
  <si>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</si>
  <si>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</si>
  <si>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</si>
  <si>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</si>
  <si>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</si>
  <si>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</si>
  <si>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</si>
  <si>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</si>
  <si>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</si>
  <si>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</si>
  <si>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</si>
  <si>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</si>
  <si>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</si>
  <si>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</si>
  <si>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</si>
  <si>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</si>
  <si>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</si>
  <si>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</si>
  <si>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</si>
  <si>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</si>
  <si>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</si>
  <si>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</si>
  <si>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</si>
  <si>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</si>
  <si>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</si>
  <si>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</si>
  <si>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</si>
  <si>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</si>
  <si>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</si>
  <si>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</si>
  <si>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</si>
  <si>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</si>
  <si>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</si>
  <si>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</si>
  <si>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</si>
  <si>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</si>
  <si>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</si>
  <si>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</si>
  <si>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</si>
  <si>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</si>
  <si>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</si>
  <si>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</si>
  <si>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</si>
  <si>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</si>
  <si>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</si>
  <si>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</si>
  <si>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</si>
  <si>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</si>
  <si>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</si>
  <si>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</si>
  <si>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</si>
  <si>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</si>
  <si>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</si>
  <si>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</si>
  <si>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</si>
  <si>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</si>
  <si>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</si>
  <si>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</si>
  <si>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</si>
  <si>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</si>
  <si>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</si>
  <si>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</si>
  <si>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</si>
  <si>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</si>
  <si>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</si>
  <si>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</si>
  <si>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</si>
  <si>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</si>
  <si>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</si>
  <si>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</si>
  <si>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</si>
  <si>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</si>
  <si>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</si>
  <si>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</si>
  <si>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</si>
  <si>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</si>
  <si>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</si>
  <si>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</si>
  <si>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</si>
  <si>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</si>
  <si>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</si>
  <si>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</si>
  <si>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</si>
  <si>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</si>
  <si>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</si>
  <si>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</si>
  <si>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</si>
  <si>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</si>
  <si>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</si>
  <si>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</si>
  <si>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</si>
  <si>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</si>
  <si>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</si>
  <si>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</si>
  <si>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</si>
  <si>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</si>
  <si>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</si>
  <si>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</si>
  <si>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</si>
  <si>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</si>
  <si>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</si>
  <si>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</si>
  <si>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</si>
  <si>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</si>
  <si>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</si>
  <si>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</si>
  <si>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</si>
  <si>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</si>
  <si>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</si>
  <si>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</si>
  <si>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</si>
  <si>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</si>
  <si>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</si>
  <si>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</si>
  <si>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</si>
  <si>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</si>
  <si>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</si>
  <si>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</si>
  <si>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</si>
  <si>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</si>
  <si>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</si>
  <si>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</si>
  <si>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</si>
  <si>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</si>
  <si>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</si>
  <si>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</si>
  <si>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</si>
  <si>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</si>
  <si>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</si>
  <si>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</si>
  <si>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</si>
  <si>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</si>
  <si>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</si>
  <si>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</si>
  <si>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</si>
  <si>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</si>
  <si>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</si>
  <si>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</si>
  <si>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</si>
  <si>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</si>
  <si>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</si>
  <si>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</si>
  <si>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</si>
  <si>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</si>
  <si>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</si>
  <si>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</si>
  <si>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</si>
  <si>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</si>
  <si>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</si>
  <si>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</si>
  <si>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</si>
  <si>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</si>
  <si>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</si>
  <si>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</si>
  <si>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</si>
  <si>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</si>
  <si>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</si>
  <si>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</si>
  <si>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</si>
  <si>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</si>
  <si>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</si>
  <si>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</si>
  <si>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</si>
  <si>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</si>
  <si>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</si>
  <si>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</si>
  <si>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</si>
  <si>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</si>
  <si>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</si>
  <si>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</si>
  <si>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</si>
  <si>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</si>
  <si>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</si>
  <si>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</si>
  <si>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</si>
  <si>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</si>
  <si>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</si>
  <si>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</si>
  <si>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</si>
  <si>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</si>
  <si>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</si>
  <si>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</si>
  <si>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</si>
  <si>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</si>
  <si>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</si>
  <si>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</si>
  <si>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</si>
  <si>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</si>
  <si>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</si>
  <si>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</si>
  <si>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</si>
  <si>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</si>
  <si>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</si>
  <si>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</si>
  <si>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</si>
  <si>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</si>
  <si>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</si>
  <si>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</si>
  <si>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</si>
  <si>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</si>
  <si>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</si>
  <si>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</si>
  <si>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</si>
  <si>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</si>
  <si>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</si>
  <si>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</si>
  <si>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</si>
  <si>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</si>
  <si>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</si>
  <si>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</si>
  <si>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</si>
  <si>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</si>
  <si>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</si>
  <si>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</si>
  <si>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</si>
  <si>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</si>
  <si>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</si>
  <si>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</si>
  <si>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</si>
  <si>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</si>
  <si>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</si>
  <si>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</si>
  <si>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</si>
  <si>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</si>
  <si>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</si>
  <si>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</si>
  <si>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</si>
  <si>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</si>
  <si>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</si>
  <si>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</si>
  <si>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</si>
  <si>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</si>
  <si>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</si>
  <si>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</si>
  <si>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</si>
  <si>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</si>
  <si>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</si>
  <si>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</si>
  <si>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</si>
  <si>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</si>
  <si>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</si>
  <si>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</si>
  <si>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</si>
  <si>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</si>
  <si>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</si>
  <si>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</si>
  <si>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</si>
  <si>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</si>
  <si>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</si>
  <si>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</si>
  <si>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</si>
  <si>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</si>
  <si>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</si>
  <si>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</si>
  <si>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</si>
  <si>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</si>
  <si>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</si>
  <si>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</si>
  <si>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</si>
  <si>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</si>
  <si>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</si>
  <si>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</si>
  <si>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</si>
  <si>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</si>
  <si>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</si>
  <si>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</si>
  <si>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</si>
  <si>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</si>
  <si>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</si>
  <si>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</si>
  <si>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</si>
  <si>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</si>
  <si>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</si>
  <si>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</si>
  <si>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</si>
  <si>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</si>
  <si>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</si>
  <si>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</si>
  <si>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</si>
  <si>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</si>
  <si>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</si>
  <si>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</si>
  <si>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</si>
  <si>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</si>
  <si>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</si>
  <si>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</si>
  <si>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</si>
  <si>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</si>
  <si>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</si>
  <si>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</si>
  <si>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</si>
  <si>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</si>
  <si>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</si>
  <si>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</si>
  <si>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</si>
  <si>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</si>
  <si>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</si>
  <si>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</si>
  <si>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</si>
  <si>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</si>
  <si>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</si>
  <si>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</si>
  <si>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</si>
  <si>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</si>
  <si>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</si>
  <si>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</si>
  <si>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</si>
  <si>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</si>
  <si>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</si>
  <si>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</si>
  <si>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</si>
  <si>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</si>
  <si>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</si>
  <si>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</si>
  <si>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</si>
  <si>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</si>
  <si>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</si>
  <si>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</si>
  <si>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</si>
  <si>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</si>
  <si>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</si>
  <si>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</si>
  <si>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</si>
  <si>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</si>
  <si>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</si>
  <si>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</si>
  <si>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</si>
  <si>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</si>
  <si>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</si>
  <si>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</si>
  <si>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</si>
  <si>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</si>
  <si>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</si>
  <si>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</si>
  <si>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</si>
  <si>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</si>
  <si>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</si>
  <si>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</si>
  <si>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</si>
  <si>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</si>
  <si>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</si>
  <si>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</si>
  <si>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</si>
  <si>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</si>
  <si>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</si>
  <si>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</si>
  <si>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</si>
  <si>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</si>
  <si>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</si>
  <si>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</si>
  <si>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</si>
  <si>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</si>
  <si>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</si>
  <si>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</si>
  <si>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</si>
  <si>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</si>
  <si>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</si>
  <si>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</si>
  <si>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</si>
  <si>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</si>
  <si>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</si>
  <si>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</si>
  <si>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</si>
  <si>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</si>
  <si>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</si>
  <si>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</si>
  <si>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</si>
  <si>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</si>
  <si>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</si>
  <si>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</si>
  <si>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</si>
  <si>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</si>
  <si>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</si>
  <si>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</si>
  <si>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</si>
  <si>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</si>
  <si>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</si>
  <si>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</si>
  <si>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</si>
  <si>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</si>
  <si>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</si>
  <si>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</si>
  <si>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</si>
  <si>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</si>
  <si>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</si>
  <si>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</si>
  <si>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</si>
  <si>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</si>
  <si>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</si>
  <si>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</si>
  <si>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</si>
  <si>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</si>
  <si>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</si>
  <si>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</si>
  <si>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</si>
  <si>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</si>
  <si>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</si>
  <si>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</si>
  <si>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</si>
  <si>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</si>
  <si>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</si>
  <si>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</si>
  <si>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</si>
  <si>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</si>
  <si>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</si>
  <si>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</si>
  <si>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</si>
  <si>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</si>
  <si>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</si>
  <si>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</si>
  <si>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</si>
  <si>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</si>
  <si>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</si>
  <si>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</si>
  <si>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</si>
  <si>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</si>
  <si>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</si>
  <si>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</si>
  <si>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</si>
  <si>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</si>
  <si>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</si>
  <si>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</si>
  <si>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</si>
  <si>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</si>
  <si>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</si>
  <si>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</si>
  <si>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</si>
  <si>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</si>
  <si>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</si>
  <si>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</si>
  <si>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</si>
  <si>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</si>
  <si>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</si>
  <si>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</si>
  <si>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</si>
  <si>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</si>
  <si>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</si>
  <si>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</si>
  <si>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</si>
  <si>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</si>
  <si>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</si>
  <si>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</si>
  <si>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</si>
  <si>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</si>
  <si>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</si>
  <si>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</si>
  <si>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</si>
  <si>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</si>
  <si>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</si>
  <si>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</si>
  <si>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</si>
  <si>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</si>
  <si>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</si>
  <si>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</si>
  <si>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</si>
  <si>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</si>
  <si>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</si>
  <si>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</si>
  <si>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</si>
  <si>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</si>
  <si>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</si>
  <si>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</si>
  <si>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</si>
  <si>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</si>
  <si>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</si>
  <si>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</si>
  <si>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</si>
  <si>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</si>
  <si>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</si>
  <si>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</si>
  <si>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</si>
  <si>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</si>
  <si>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</si>
  <si>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</si>
  <si>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</si>
  <si>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</si>
  <si>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</si>
  <si>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</si>
  <si>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</si>
  <si>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</si>
  <si>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</si>
  <si>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</si>
  <si>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</si>
  <si>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</si>
  <si>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</si>
  <si>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</si>
  <si>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</si>
  <si>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</si>
  <si>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</si>
  <si>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</si>
  <si>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</si>
  <si>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</si>
  <si>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</si>
  <si>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</si>
  <si>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</si>
  <si>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</si>
  <si>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</si>
  <si>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</si>
  <si>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</si>
  <si>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</si>
  <si>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</si>
  <si>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</si>
  <si>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</si>
  <si>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</si>
  <si>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</si>
  <si>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</si>
  <si>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</si>
  <si>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</si>
  <si>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</si>
  <si>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</si>
  <si>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</si>
  <si>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</si>
  <si>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</si>
  <si>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</si>
  <si>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</si>
  <si>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</si>
  <si>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</si>
  <si>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</si>
  <si>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</si>
  <si>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</si>
  <si>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</si>
  <si>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</si>
  <si>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</si>
  <si>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</si>
  <si>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</si>
  <si>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</si>
  <si>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</si>
  <si>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</si>
  <si>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</si>
  <si>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</si>
  <si>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</si>
  <si>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</si>
  <si>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</si>
  <si>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</si>
  <si>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</si>
  <si>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</si>
  <si>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</si>
  <si>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</si>
  <si>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</si>
  <si>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</si>
  <si>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</si>
  <si>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</si>
  <si>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</si>
  <si>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</si>
  <si>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</si>
  <si>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</si>
  <si>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</si>
  <si>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</si>
  <si>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</si>
  <si>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</si>
  <si>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</si>
  <si>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</si>
  <si>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</si>
  <si>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</si>
  <si>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</si>
  <si>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</si>
  <si>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</si>
  <si>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</si>
  <si>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</si>
  <si>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</si>
  <si>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</si>
  <si>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</si>
  <si>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</si>
  <si>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</si>
  <si>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</si>
  <si>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</si>
  <si>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</si>
  <si>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</si>
  <si>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</si>
  <si>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</si>
  <si>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</si>
  <si>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</si>
  <si>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</si>
  <si>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</si>
  <si>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</si>
  <si>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</si>
  <si>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</si>
  <si>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</si>
  <si>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</si>
  <si>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</si>
  <si>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</si>
  <si>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</si>
  <si>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</si>
  <si>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</si>
  <si>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</si>
  <si>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</si>
  <si>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</si>
  <si>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</si>
  <si>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</si>
  <si>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</si>
  <si>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</si>
  <si>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</si>
  <si>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</si>
  <si>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</si>
  <si>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</si>
  <si>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</si>
  <si>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</si>
  <si>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</si>
  <si>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</si>
  <si>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</si>
  <si>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</si>
  <si>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</si>
  <si>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</si>
  <si>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</si>
  <si>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</si>
  <si>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</si>
  <si>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</si>
  <si>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</si>
  <si>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</si>
  <si>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</si>
  <si>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</si>
  <si>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</si>
  <si>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</si>
  <si>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</si>
  <si>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</si>
  <si>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</si>
  <si>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</si>
  <si>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</si>
  <si>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</si>
  <si>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</si>
  <si>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</si>
  <si>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</si>
  <si>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</si>
  <si>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</si>
  <si>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</si>
  <si>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</si>
  <si>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</si>
  <si>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</si>
  <si>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</si>
  <si>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</si>
  <si>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</si>
  <si>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</si>
  <si>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</si>
  <si>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</si>
  <si>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</si>
  <si>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</si>
  <si>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</si>
  <si>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</si>
  <si>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</si>
  <si>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</si>
  <si>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</si>
  <si>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</si>
  <si>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</si>
  <si>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</si>
  <si>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</si>
  <si>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</si>
  <si>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</si>
  <si>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</si>
  <si>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</si>
  <si>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</si>
  <si>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</si>
  <si>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</si>
  <si>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</si>
  <si>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</si>
  <si>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</si>
  <si>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</si>
  <si>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</si>
  <si>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</si>
  <si>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</si>
  <si>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</si>
  <si>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</si>
  <si>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</si>
  <si>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</si>
  <si>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</si>
  <si>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</si>
  <si>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</si>
  <si>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</si>
  <si>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</si>
  <si>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</si>
  <si>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</si>
  <si>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</si>
  <si>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</si>
  <si>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</si>
  <si>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</si>
  <si>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</si>
  <si>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</si>
  <si>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</si>
  <si>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</si>
  <si>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</si>
  <si>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</si>
  <si>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</si>
  <si>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</si>
  <si>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</si>
  <si>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</si>
  <si>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</si>
  <si>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</si>
  <si>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</si>
  <si>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</si>
  <si>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</si>
  <si>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</si>
  <si>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</si>
  <si>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</si>
  <si>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</si>
  <si>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</si>
  <si>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</si>
  <si>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</si>
  <si>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</si>
  <si>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</si>
  <si>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</si>
  <si>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</si>
  <si>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</si>
  <si>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</si>
  <si>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</si>
  <si>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</si>
  <si>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</si>
  <si>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</si>
  <si>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</si>
  <si>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</si>
  <si>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</si>
  <si>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</si>
  <si>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</si>
  <si>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</si>
  <si>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</si>
  <si>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</si>
  <si>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</si>
  <si>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</si>
  <si>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</si>
  <si>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</si>
  <si>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</si>
  <si>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</si>
  <si>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</si>
  <si>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</si>
  <si>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</si>
  <si>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</si>
  <si>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</si>
  <si>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</si>
  <si>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</si>
  <si>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</si>
  <si>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</si>
  <si>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</si>
  <si>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</si>
  <si>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</si>
  <si>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</si>
  <si>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</si>
  <si>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</si>
  <si>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</si>
  <si>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</si>
  <si>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</si>
  <si>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</si>
  <si>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</si>
  <si>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</si>
  <si>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</si>
  <si>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</si>
  <si>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</si>
  <si>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</si>
  <si>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</si>
  <si>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</si>
  <si>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</si>
  <si>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</si>
  <si>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</si>
  <si>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</si>
  <si>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</si>
  <si>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</si>
  <si>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</si>
  <si>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</si>
  <si>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</si>
  <si>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</si>
  <si>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</si>
  <si>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</si>
  <si>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</si>
  <si>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</si>
  <si>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</si>
  <si>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</si>
  <si>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</si>
  <si>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</si>
  <si>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</si>
  <si>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</si>
  <si>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</si>
  <si>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</si>
  <si>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</si>
  <si>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</si>
  <si>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</si>
  <si>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</si>
  <si>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</si>
  <si>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</si>
  <si>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</si>
  <si>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</si>
  <si>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</si>
  <si>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</si>
  <si>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</si>
  <si>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</si>
  <si>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</si>
  <si>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</si>
  <si>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</si>
  <si>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</si>
  <si>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</si>
  <si>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</si>
  <si>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</si>
  <si>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</si>
  <si>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</si>
  <si>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</si>
  <si>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</si>
  <si>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</si>
  <si>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</si>
  <si>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</si>
  <si>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</si>
  <si>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</si>
  <si>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</si>
  <si>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</si>
  <si>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</si>
  <si>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</si>
  <si>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</si>
  <si>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</si>
  <si>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</si>
  <si>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</si>
  <si>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</si>
  <si>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</si>
  <si>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</si>
  <si>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</si>
  <si>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</si>
  <si>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</si>
  <si>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</si>
  <si>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</si>
  <si>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</si>
  <si>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</si>
  <si>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</si>
  <si>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</si>
  <si>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</si>
  <si>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</si>
  <si>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</si>
  <si>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</si>
  <si>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</si>
  <si>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</si>
  <si>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</si>
  <si>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</si>
  <si>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</si>
  <si>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</si>
  <si>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</si>
  <si>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</si>
  <si>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</si>
  <si>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</si>
  <si>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</si>
  <si>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</si>
  <si>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</si>
  <si>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</si>
  <si>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</si>
  <si>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</si>
  <si>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</si>
  <si>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</si>
  <si>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</si>
  <si>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</si>
  <si>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</si>
  <si>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</si>
  <si>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</si>
  <si>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</si>
  <si>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</si>
  <si>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</si>
  <si>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</si>
  <si>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</si>
  <si>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</si>
  <si>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</si>
  <si>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</si>
  <si>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</si>
  <si>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</si>
  <si>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</si>
  <si>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</si>
  <si>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</si>
  <si>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</si>
  <si>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</si>
  <si>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</si>
  <si>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</si>
  <si>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</si>
  <si>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</si>
  <si>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</si>
  <si>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</si>
  <si>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</si>
  <si>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</si>
  <si>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</si>
  <si>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</si>
  <si>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</si>
  <si>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</si>
  <si>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</si>
  <si>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</si>
  <si>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</si>
  <si>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</si>
  <si>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</si>
  <si>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</si>
  <si>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</si>
  <si>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</si>
  <si>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</si>
  <si>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</si>
  <si>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</si>
  <si>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</si>
  <si>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</si>
  <si>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</si>
  <si>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</si>
  <si>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</si>
  <si>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</si>
  <si>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</si>
  <si>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</si>
  <si>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</si>
  <si>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</si>
  <si>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</si>
  <si>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</si>
  <si>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</si>
  <si>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</si>
  <si>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</si>
  <si>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</si>
  <si>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</si>
  <si>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</si>
  <si>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</si>
  <si>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</si>
  <si>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</si>
  <si>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</si>
  <si>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</si>
  <si>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</si>
  <si>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</si>
  <si>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</si>
  <si>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</si>
  <si>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</si>
  <si>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</si>
  <si>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</si>
  <si>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</si>
  <si>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</si>
  <si>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</si>
  <si>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</si>
  <si>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</si>
  <si>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</si>
  <si>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</si>
  <si>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</si>
  <si>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</si>
  <si>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</si>
  <si>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</si>
  <si>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</si>
  <si>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</si>
  <si>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</si>
  <si>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</si>
  <si>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</si>
  <si>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</si>
  <si>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</si>
  <si>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</si>
  <si>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</si>
  <si>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</si>
  <si>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</si>
  <si>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</si>
  <si>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</si>
  <si>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</si>
  <si>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</si>
  <si>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</si>
  <si>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</si>
  <si>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</si>
  <si>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</si>
  <si>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</si>
  <si>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</si>
  <si>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</si>
  <si>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</si>
  <si>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</si>
  <si>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</si>
  <si>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</si>
  <si>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</si>
  <si>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</si>
  <si>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</si>
  <si>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</si>
  <si>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</si>
  <si>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</si>
  <si>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</si>
  <si>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</si>
  <si>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</si>
  <si>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</si>
  <si>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</si>
  <si>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</si>
  <si>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</si>
  <si>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</si>
  <si>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</si>
  <si>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</si>
  <si>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</si>
  <si>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</si>
  <si>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</si>
  <si>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</si>
  <si>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</si>
  <si>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</si>
  <si>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</si>
  <si>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</si>
  <si>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</si>
  <si>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</si>
  <si>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</si>
  <si>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</si>
  <si>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</si>
  <si>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</si>
  <si>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</si>
  <si>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</si>
  <si>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</si>
  <si>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</si>
  <si>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</si>
  <si>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</si>
  <si>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</si>
  <si>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</si>
  <si>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</si>
  <si>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</si>
  <si>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</si>
  <si>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</si>
  <si>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</si>
  <si>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</si>
  <si>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</si>
  <si>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</si>
  <si>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</si>
  <si>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</si>
  <si>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</si>
  <si>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</si>
  <si>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</si>
  <si>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</si>
  <si>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</si>
  <si>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</si>
  <si>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</si>
  <si>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</si>
  <si>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</si>
  <si>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</si>
  <si>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</si>
  <si>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</si>
  <si>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</si>
  <si>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</si>
  <si>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</si>
  <si>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</si>
  <si>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</si>
  <si>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</si>
  <si>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</si>
  <si>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</si>
  <si>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</si>
  <si>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</si>
  <si>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</si>
  <si>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</si>
  <si>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</si>
  <si>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</si>
  <si>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</si>
  <si>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</si>
  <si>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</si>
  <si>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</si>
  <si>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</si>
  <si>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</si>
  <si>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</si>
  <si>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</si>
  <si>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</si>
  <si>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</si>
  <si>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</si>
  <si>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</si>
  <si>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</si>
  <si>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</si>
  <si>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</si>
  <si>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</si>
  <si>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</si>
  <si>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</si>
  <si>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</si>
  <si>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</si>
  <si>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</si>
  <si>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</si>
  <si>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</si>
  <si>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</si>
  <si>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</si>
  <si>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</si>
  <si>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</si>
  <si>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</si>
  <si>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</si>
  <si>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</si>
  <si>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</si>
  <si>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</si>
  <si>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</si>
  <si>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</si>
  <si>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</si>
  <si>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</si>
  <si>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</si>
  <si>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</si>
  <si>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</si>
  <si>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</si>
  <si>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</si>
  <si>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</si>
  <si>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</si>
  <si>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</si>
  <si>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</si>
  <si>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</si>
  <si>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</si>
  <si>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</si>
  <si>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</si>
  <si>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</si>
  <si>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</si>
  <si>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</si>
  <si>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</si>
  <si>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</si>
  <si>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</si>
  <si>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</si>
  <si>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</si>
  <si>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</si>
  <si>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</si>
  <si>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</si>
  <si>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</si>
  <si>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</si>
  <si>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</si>
  <si>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</si>
  <si>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</si>
  <si>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</si>
  <si>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</si>
  <si>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</si>
  <si>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</si>
  <si>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</si>
  <si>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</si>
  <si>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</si>
  <si>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</si>
  <si>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</si>
  <si>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</si>
  <si>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</si>
  <si>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</si>
  <si>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</si>
  <si>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</si>
  <si>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</si>
  <si>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</si>
  <si>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</si>
  <si>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</si>
  <si>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</si>
  <si>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</si>
  <si>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</si>
  <si>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</si>
  <si>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</si>
  <si>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</si>
  <si>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</si>
  <si>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</si>
  <si>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</si>
  <si>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</si>
  <si>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</si>
  <si>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</si>
  <si>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</si>
  <si>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</si>
  <si>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</si>
  <si>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</si>
  <si>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</si>
  <si>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</si>
  <si>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</si>
  <si>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</si>
  <si>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</si>
  <si>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</si>
  <si>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</si>
  <si>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</si>
  <si>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</si>
  <si>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</si>
  <si>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</si>
  <si>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</si>
  <si>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</si>
  <si>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</si>
  <si>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</si>
  <si>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</si>
  <si>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</si>
  <si>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</si>
  <si>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</si>
  <si>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</si>
  <si>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</si>
  <si>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</si>
  <si>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</si>
  <si>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</si>
  <si>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</si>
  <si>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</si>
  <si>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</si>
  <si>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</si>
  <si>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</si>
  <si>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</si>
  <si>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</si>
  <si>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</si>
  <si>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</si>
  <si>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</si>
  <si>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</si>
  <si>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</si>
  <si>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</si>
  <si>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</si>
  <si>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</si>
  <si>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</si>
  <si>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</si>
  <si>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</si>
  <si>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</si>
  <si>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</si>
  <si>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</si>
  <si>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</si>
  <si>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</si>
  <si>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</si>
  <si>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</si>
  <si>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</si>
  <si>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</si>
  <si>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</si>
  <si>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</si>
  <si>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</si>
  <si>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</si>
  <si>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</si>
  <si>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</si>
  <si>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</si>
  <si>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</si>
  <si>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</si>
  <si>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</si>
  <si>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</si>
  <si>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</si>
  <si>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</si>
  <si>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</si>
  <si>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</si>
  <si>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</si>
  <si>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</si>
  <si>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</si>
  <si>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</si>
  <si>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</si>
  <si>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</si>
  <si>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</si>
  <si>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</si>
  <si>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</si>
  <si>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</si>
  <si>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</si>
  <si>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</si>
  <si>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</si>
  <si>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</si>
  <si>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</si>
  <si>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</si>
  <si>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</si>
  <si>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</si>
  <si>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</si>
  <si>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</si>
  <si>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</si>
  <si>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</si>
  <si>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</si>
  <si>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</si>
  <si>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</si>
  <si>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</si>
  <si>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</si>
  <si>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</si>
  <si>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</si>
  <si>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</si>
  <si>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</si>
  <si>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</si>
  <si>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</si>
  <si>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</si>
  <si>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</si>
  <si>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</si>
  <si>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</si>
  <si>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</si>
  <si>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</si>
  <si>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</si>
  <si>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</si>
  <si>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</si>
  <si>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</si>
  <si>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</si>
  <si>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</si>
  <si>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</si>
  <si>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</si>
  <si>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</si>
  <si>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</si>
  <si>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</si>
  <si>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</si>
  <si>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</si>
  <si>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</si>
  <si>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</si>
  <si>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</si>
  <si>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</si>
  <si>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</si>
  <si>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</si>
  <si>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</si>
  <si>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</si>
  <si>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</si>
  <si>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</si>
  <si>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</si>
  <si>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</si>
  <si>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</si>
  <si>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</si>
  <si>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</si>
  <si>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</si>
  <si>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</si>
  <si>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</si>
  <si>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</si>
  <si>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</si>
  <si>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</si>
  <si>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</si>
  <si>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</si>
  <si>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</si>
  <si>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</si>
  <si>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</si>
  <si>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</si>
  <si>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</si>
  <si>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</si>
  <si>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</si>
  <si>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</si>
  <si>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</si>
  <si>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</si>
  <si>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</si>
  <si>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</si>
  <si>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</si>
  <si>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</si>
  <si>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</si>
  <si>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</si>
  <si>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</si>
  <si>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</si>
  <si>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</si>
  <si>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</si>
  <si>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</si>
  <si>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</si>
  <si>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</si>
  <si>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</si>
  <si>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</si>
  <si>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</si>
  <si>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</si>
  <si>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</si>
  <si>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</si>
  <si>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</si>
  <si>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</si>
  <si>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</si>
  <si>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</si>
  <si>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</si>
  <si>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</si>
  <si>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</si>
  <si>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</si>
  <si>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</si>
  <si>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</si>
  <si>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</si>
  <si>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</si>
  <si>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</si>
  <si>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</si>
  <si>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</si>
  <si>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</si>
  <si>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</si>
  <si>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</si>
  <si>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</si>
  <si>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</si>
  <si>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</si>
  <si>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</si>
  <si>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</si>
  <si>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</si>
  <si>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</si>
  <si>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</si>
  <si>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</si>
  <si>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</si>
  <si>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</si>
  <si>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</si>
  <si>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</si>
  <si>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</si>
  <si>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</si>
  <si>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</si>
  <si>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</si>
  <si>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</si>
  <si>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</si>
  <si>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</si>
  <si>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</si>
  <si>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</si>
  <si>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</si>
  <si>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</si>
  <si>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</si>
  <si>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</si>
  <si>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</si>
  <si>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</si>
  <si>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</si>
  <si>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</si>
  <si>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</si>
  <si>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</si>
  <si>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</si>
  <si>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</si>
  <si>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</si>
  <si>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</si>
  <si>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</si>
  <si>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</si>
  <si>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</si>
  <si>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</si>
  <si>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</si>
  <si>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</si>
  <si>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</si>
  <si>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</si>
  <si>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</si>
  <si>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</si>
  <si>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</si>
  <si>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</si>
  <si>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</si>
  <si>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</si>
  <si>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</si>
  <si>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</si>
  <si>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</si>
  <si>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</si>
  <si>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</si>
  <si>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</si>
  <si>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</si>
  <si>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</si>
  <si>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</si>
  <si>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</si>
  <si>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</si>
  <si>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</si>
  <si>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</si>
  <si>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</si>
  <si>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</si>
  <si>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</si>
  <si>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</si>
  <si>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</si>
  <si>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</si>
  <si>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</si>
  <si>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</si>
  <si>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</si>
  <si>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</si>
  <si>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</si>
  <si>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</si>
  <si>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</si>
  <si>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</si>
  <si>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</si>
  <si>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</si>
  <si>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</si>
  <si>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</si>
  <si>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</si>
  <si>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</si>
  <si>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</si>
  <si>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</si>
  <si>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</si>
  <si>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</si>
  <si>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</si>
  <si>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</si>
  <si>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</si>
  <si>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</si>
  <si>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</si>
  <si>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</si>
  <si>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</si>
  <si>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</si>
  <si>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</si>
  <si>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</si>
  <si>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</si>
  <si>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</si>
  <si>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</si>
  <si>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</si>
  <si>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</si>
  <si>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</si>
  <si>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</si>
  <si>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</si>
  <si>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</si>
  <si>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</si>
  <si>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</si>
  <si>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</si>
  <si>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</si>
  <si>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</si>
  <si>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</si>
  <si>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</si>
  <si>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</si>
  <si>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</si>
  <si>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</si>
  <si>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</si>
  <si>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</si>
  <si>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</si>
  <si>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</si>
  <si>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</si>
  <si>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</si>
  <si>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</si>
  <si>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</si>
  <si>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</si>
  <si>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</si>
  <si>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</si>
  <si>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</si>
  <si>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</si>
  <si>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</si>
  <si>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</si>
  <si>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</si>
  <si>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</si>
  <si>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</si>
  <si>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</si>
  <si>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</si>
  <si>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</si>
  <si>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</si>
  <si>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</si>
  <si>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</si>
  <si>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</si>
  <si>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</si>
  <si>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</si>
  <si>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</si>
  <si>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</si>
  <si>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</si>
  <si>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</si>
  <si>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</si>
  <si>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</si>
  <si>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</si>
  <si>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</si>
  <si>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</si>
  <si>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</si>
  <si>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</si>
  <si>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</si>
  <si>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</si>
  <si>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</si>
  <si>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</si>
  <si>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</si>
  <si>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</si>
  <si>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</si>
  <si>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</si>
  <si>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</si>
  <si>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</si>
  <si>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</si>
  <si>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</si>
  <si>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</si>
  <si>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</si>
  <si>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</si>
  <si>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</si>
  <si>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</si>
  <si>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</si>
  <si>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</si>
  <si>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</si>
  <si>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</si>
  <si>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</si>
  <si>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</si>
  <si>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</si>
  <si>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</si>
  <si>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</si>
  <si>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</si>
  <si>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</si>
  <si>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</si>
  <si>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</si>
  <si>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</si>
  <si>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</si>
  <si>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</si>
  <si>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</si>
  <si>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</si>
  <si>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</si>
  <si>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</si>
  <si>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</si>
  <si>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</si>
  <si>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</si>
  <si>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</si>
  <si>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</si>
  <si>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</si>
  <si>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</si>
  <si>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</si>
  <si>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</si>
  <si>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</si>
  <si>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</si>
  <si>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</si>
  <si>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</si>
  <si>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</si>
  <si>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</si>
  <si>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</si>
  <si>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</si>
  <si>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</si>
  <si>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</si>
  <si>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</si>
  <si>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</si>
  <si>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</si>
  <si>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</si>
  <si>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</si>
  <si>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</si>
  <si>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</si>
  <si>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</si>
  <si>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</si>
  <si>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</si>
  <si>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</si>
  <si>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</si>
  <si>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</si>
  <si>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</si>
  <si>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</si>
  <si>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</si>
  <si>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</si>
  <si>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</si>
  <si>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</si>
  <si>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</si>
  <si>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</si>
  <si>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</si>
  <si>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</si>
  <si>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</si>
  <si>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</si>
  <si>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</si>
  <si>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</si>
  <si>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</si>
  <si>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</si>
  <si>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</si>
  <si>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</si>
  <si>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</si>
  <si>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</si>
  <si>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</si>
  <si>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</si>
  <si>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</si>
  <si>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</si>
  <si>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</si>
  <si>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</si>
  <si>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</si>
  <si>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</si>
  <si>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</si>
  <si>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</si>
  <si>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</si>
  <si>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</si>
  <si>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</si>
  <si>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</si>
  <si>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</si>
  <si>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</si>
  <si>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</si>
  <si>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</si>
  <si>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</si>
  <si>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</si>
  <si>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</si>
  <si>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</si>
  <si>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</si>
  <si>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</si>
  <si>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</si>
  <si>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</si>
  <si>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</si>
  <si>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</si>
  <si>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</si>
  <si>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</si>
  <si>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</si>
  <si>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</si>
  <si>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</si>
  <si>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</si>
  <si>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</si>
  <si>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</si>
  <si>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</si>
  <si>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</si>
  <si>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</si>
  <si>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</si>
  <si>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</si>
  <si>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</si>
  <si>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</si>
  <si>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</si>
  <si>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</si>
  <si>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</si>
  <si>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</si>
  <si>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</si>
  <si>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</si>
  <si>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</si>
  <si>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</si>
  <si>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</si>
  <si>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</si>
  <si>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</si>
  <si>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</si>
  <si>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</si>
  <si>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</si>
  <si>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</si>
  <si>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</si>
  <si>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</si>
  <si>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</si>
  <si>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</si>
  <si>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</si>
  <si>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</si>
  <si>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</si>
  <si>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</si>
  <si>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</si>
  <si>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</si>
  <si>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</si>
  <si>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</si>
  <si>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</si>
  <si>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</si>
  <si>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</si>
  <si>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</si>
  <si>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</si>
  <si>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</si>
  <si>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</si>
  <si>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</si>
  <si>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</si>
  <si>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</si>
  <si>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</si>
  <si>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</si>
  <si>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</si>
  <si>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</si>
  <si>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</si>
  <si>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</si>
  <si>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</si>
  <si>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</si>
  <si>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</si>
  <si>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</si>
  <si>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</si>
  <si>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</si>
  <si>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</si>
  <si>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</si>
  <si>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</si>
  <si>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</si>
  <si>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</si>
  <si>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</si>
  <si>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</si>
  <si>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</si>
  <si>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</si>
  <si>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</si>
  <si>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</si>
  <si>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</si>
  <si>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</si>
  <si>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</si>
  <si>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</si>
  <si>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</si>
  <si>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</si>
  <si>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</si>
  <si>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</si>
  <si>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</si>
  <si>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</si>
  <si>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</si>
  <si>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</si>
  <si>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</si>
  <si>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</si>
  <si>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</si>
  <si>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</si>
  <si>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</si>
  <si>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</si>
  <si>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</si>
  <si>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</si>
  <si>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</si>
  <si>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</si>
  <si>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</si>
  <si>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</si>
  <si>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</si>
  <si>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</si>
  <si>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</si>
  <si>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</si>
  <si>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</si>
  <si>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</si>
  <si>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</si>
  <si>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</si>
  <si>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</si>
  <si>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</si>
  <si>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</si>
  <si>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</si>
  <si>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</si>
  <si>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</si>
  <si>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</si>
  <si>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</si>
  <si>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</si>
  <si>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</si>
  <si>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</si>
  <si>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</si>
  <si>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</si>
  <si>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</si>
  <si>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</si>
  <si>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</si>
  <si>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</si>
  <si>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</si>
  <si>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</si>
  <si>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</si>
  <si>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</si>
  <si>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</si>
  <si>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</si>
  <si>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</si>
  <si>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</si>
  <si>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</si>
  <si>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</si>
  <si>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</si>
  <si>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</si>
  <si>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</si>
  <si>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</si>
  <si>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</si>
  <si>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</si>
  <si>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</si>
  <si>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</si>
  <si>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</si>
  <si>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</si>
  <si>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</si>
  <si>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</si>
  <si>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</si>
  <si>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</si>
  <si>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</si>
  <si>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</si>
  <si>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</si>
  <si>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</si>
  <si>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</si>
  <si>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</si>
  <si>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</si>
  <si>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</si>
  <si>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</si>
  <si>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</si>
  <si>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</si>
  <si>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</si>
  <si>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</si>
  <si>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</si>
  <si>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</si>
  <si>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</si>
  <si>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</si>
  <si>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</si>
  <si>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</si>
  <si>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</si>
  <si>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</si>
  <si>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</si>
  <si>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</si>
  <si>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</si>
  <si>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</si>
  <si>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</si>
  <si>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</si>
  <si>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</si>
  <si>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</si>
  <si>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</si>
  <si>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</si>
  <si>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</si>
  <si>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</si>
  <si>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</si>
  <si>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</si>
  <si>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</si>
  <si>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</si>
  <si>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</si>
  <si>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</si>
  <si>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</si>
  <si>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</si>
  <si>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</si>
  <si>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</si>
  <si>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</si>
  <si>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</si>
  <si>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</si>
  <si>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</si>
  <si>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</si>
  <si>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</si>
  <si>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</si>
  <si>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</si>
  <si>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</si>
  <si>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</si>
  <si>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</si>
  <si>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</si>
  <si>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</si>
  <si>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</si>
  <si>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</si>
  <si>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</si>
  <si>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</si>
  <si>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</si>
  <si>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</si>
  <si>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</si>
  <si>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</si>
  <si>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</si>
  <si>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</si>
  <si>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</si>
  <si>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</si>
  <si>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</si>
  <si>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</si>
  <si>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</si>
  <si>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</si>
  <si>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</si>
  <si>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</si>
  <si>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</si>
  <si>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</si>
  <si>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</si>
  <si>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</si>
  <si>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</si>
  <si>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</si>
  <si>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</si>
  <si>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</si>
  <si>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</si>
  <si>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</si>
  <si>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</si>
  <si>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</si>
  <si>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</si>
  <si>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</si>
  <si>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</si>
  <si>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</si>
  <si>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</si>
  <si>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</si>
  <si>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</si>
  <si>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</si>
  <si>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</si>
  <si>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</si>
  <si>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</si>
  <si>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</si>
  <si>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</si>
  <si>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</si>
  <si>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</si>
  <si>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</si>
  <si>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</si>
  <si>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</si>
  <si>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</si>
  <si>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</si>
  <si>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</si>
  <si>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</si>
  <si>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</si>
  <si>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</si>
  <si>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</si>
  <si>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</si>
  <si>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</si>
  <si>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</si>
  <si>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</si>
  <si>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</si>
  <si>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</si>
  <si>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</si>
  <si>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</si>
  <si>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</si>
  <si>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</si>
  <si>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</si>
  <si>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</si>
  <si>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</si>
  <si>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</si>
  <si>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</si>
  <si>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</si>
  <si>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</si>
  <si>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</si>
  <si>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</si>
  <si>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</si>
  <si>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</si>
  <si>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</si>
  <si>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</si>
  <si>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</si>
  <si>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</si>
  <si>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</si>
  <si>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</si>
  <si>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</si>
  <si>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</si>
  <si>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</si>
  <si>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</si>
  <si>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</si>
  <si>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</si>
  <si>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</si>
  <si>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</si>
  <si>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</si>
  <si>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</si>
  <si>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</si>
  <si>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</si>
  <si>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</si>
  <si>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</si>
  <si>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</si>
  <si>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</si>
  <si>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</si>
  <si>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</si>
  <si>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</si>
  <si>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</si>
  <si>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</si>
  <si>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</si>
  <si>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</si>
  <si>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</si>
  <si>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</si>
  <si>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</si>
  <si>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</si>
  <si>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</si>
  <si>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</si>
  <si>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</si>
  <si>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</si>
  <si>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</si>
  <si>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</si>
  <si>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</si>
  <si>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</si>
  <si>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</si>
  <si>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</si>
  <si>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</si>
  <si>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</si>
  <si>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</si>
  <si>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</si>
  <si>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</si>
  <si>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</si>
  <si>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</si>
  <si>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</si>
  <si>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</si>
  <si>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</si>
  <si>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</si>
  <si>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</si>
  <si>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</si>
  <si>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</si>
  <si>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</si>
  <si>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</si>
  <si>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</si>
  <si>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</si>
  <si>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</si>
  <si>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</si>
  <si>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</si>
  <si>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</si>
  <si>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</si>
  <si>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</si>
  <si>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</si>
  <si>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</si>
  <si>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</si>
  <si>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</si>
  <si>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</si>
  <si>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</si>
  <si>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</si>
  <si>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</si>
  <si>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</si>
  <si>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</si>
  <si>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</si>
  <si>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</si>
  <si>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</si>
  <si>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</si>
  <si>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</si>
  <si>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</si>
  <si>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</si>
  <si>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</si>
  <si>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</si>
  <si>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</si>
  <si>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</si>
  <si>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</si>
  <si>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</si>
  <si>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</si>
  <si>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</si>
  <si>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</si>
  <si>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</si>
  <si>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</si>
  <si>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</si>
  <si>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</si>
  <si>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</si>
  <si>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</si>
  <si>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</si>
  <si>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</si>
  <si>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</si>
  <si>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</si>
  <si>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</si>
  <si>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</si>
  <si>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</si>
  <si>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</si>
  <si>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</si>
  <si>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</si>
  <si>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</si>
  <si>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</si>
  <si>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</si>
  <si>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</si>
  <si>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</si>
  <si>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</si>
  <si>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</si>
  <si>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</si>
  <si>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</si>
  <si>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</si>
  <si>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</si>
  <si>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</si>
  <si>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</si>
  <si>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</si>
  <si>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</si>
  <si>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</si>
  <si>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</si>
  <si>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</si>
  <si>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</si>
  <si>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</si>
  <si>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</si>
  <si>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</si>
  <si>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</si>
  <si>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</si>
  <si>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</si>
  <si>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</si>
  <si>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</si>
  <si>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</si>
  <si>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</si>
  <si>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</si>
  <si>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</si>
  <si>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</si>
  <si>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</si>
  <si>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</si>
  <si>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</si>
  <si>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</si>
  <si>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</si>
  <si>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</si>
  <si>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</si>
  <si>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</si>
  <si>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</si>
  <si>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</si>
  <si>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</si>
  <si>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</si>
  <si>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</si>
  <si>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</si>
  <si>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</si>
  <si>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</si>
  <si>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</si>
  <si>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</si>
  <si>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</si>
  <si>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</si>
  <si>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</si>
  <si>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</si>
  <si>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</si>
  <si>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</si>
  <si>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</si>
  <si>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</si>
  <si>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</si>
  <si>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</si>
  <si>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</si>
  <si>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</si>
  <si>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</si>
  <si>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</si>
  <si>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</si>
  <si>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</si>
  <si>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</si>
  <si>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</si>
  <si>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</si>
  <si>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</si>
  <si>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</si>
  <si>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</si>
  <si>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</si>
  <si>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</si>
  <si>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</si>
  <si>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</si>
  <si>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</si>
  <si>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</si>
  <si>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</si>
  <si>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</si>
  <si>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</si>
  <si>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</si>
  <si>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</si>
  <si>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</si>
  <si>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</si>
  <si>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</si>
  <si>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</si>
  <si>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</si>
  <si>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</si>
  <si>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</si>
  <si>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</si>
  <si>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</si>
  <si>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</si>
  <si>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</si>
  <si>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</si>
  <si>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</si>
  <si>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</si>
  <si>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</si>
  <si>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</si>
  <si>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</si>
  <si>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</si>
  <si>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</si>
  <si>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</si>
  <si>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</si>
  <si>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</si>
  <si>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</si>
  <si>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</si>
  <si>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</si>
  <si>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</si>
  <si>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</si>
  <si>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</si>
  <si>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</si>
  <si>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</si>
  <si>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</si>
  <si>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</si>
  <si>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</si>
  <si>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</si>
  <si>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</si>
  <si>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</si>
  <si>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</si>
  <si>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</si>
  <si>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</si>
  <si>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</si>
  <si>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</si>
  <si>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</si>
  <si>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</si>
  <si>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</si>
  <si>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</si>
  <si>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</si>
  <si>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</si>
  <si>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</si>
  <si>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</si>
  <si>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</si>
  <si>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</si>
  <si>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</si>
  <si>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</si>
  <si>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</si>
  <si>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</si>
  <si>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</si>
  <si>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</si>
  <si>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</si>
  <si>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</si>
  <si>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</si>
  <si>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</si>
  <si>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</si>
  <si>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</si>
  <si>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</si>
  <si>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</si>
  <si>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</si>
  <si>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</si>
  <si>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</si>
  <si>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</si>
  <si>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</si>
  <si>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</si>
  <si>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</si>
  <si>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</si>
  <si>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</si>
  <si>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</si>
  <si>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</si>
  <si>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</si>
  <si>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</si>
  <si>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</si>
  <si>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</si>
  <si>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</si>
  <si>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</si>
  <si>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</si>
  <si>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</si>
  <si>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</si>
  <si>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</si>
  <si>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</si>
  <si>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</si>
  <si>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</si>
  <si>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</si>
  <si>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</si>
  <si>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</si>
  <si>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</si>
  <si>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</si>
  <si>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</si>
  <si>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</si>
  <si>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</si>
  <si>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</si>
  <si>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</si>
  <si>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</si>
  <si>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</si>
  <si>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</si>
  <si>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</si>
  <si>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</si>
  <si>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</si>
  <si>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</si>
  <si>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</si>
  <si>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</si>
  <si>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</si>
  <si>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</si>
  <si>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</si>
  <si>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</si>
  <si>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</si>
  <si>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</si>
  <si>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</si>
  <si>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</si>
  <si>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</si>
  <si>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</si>
  <si>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</si>
  <si>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</si>
  <si>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</si>
  <si>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</si>
  <si>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</si>
  <si>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</si>
  <si>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</si>
  <si>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</si>
  <si>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</si>
  <si>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</si>
  <si>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</si>
  <si>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</si>
  <si>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</si>
  <si>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</si>
  <si>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</si>
  <si>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</si>
  <si>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</si>
  <si>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</si>
  <si>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</si>
  <si>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</si>
  <si>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</si>
  <si>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</si>
  <si>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</si>
  <si>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</si>
  <si>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</si>
  <si>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</si>
  <si>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</si>
  <si>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</si>
  <si>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</si>
  <si>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</si>
  <si>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</si>
  <si>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</si>
  <si>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</si>
  <si>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</si>
  <si>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</si>
  <si>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</si>
  <si>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</si>
  <si>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</si>
  <si>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</si>
  <si>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</si>
  <si>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</si>
  <si>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</si>
  <si>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</si>
  <si>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</si>
  <si>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</si>
  <si>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</si>
  <si>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</si>
  <si>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</si>
  <si>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</si>
  <si>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</si>
  <si>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</si>
  <si>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</si>
  <si>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</si>
  <si>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</si>
  <si>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</si>
  <si>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</si>
  <si>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</si>
  <si>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</si>
  <si>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</si>
  <si>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</si>
  <si>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</si>
  <si>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</si>
  <si>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</si>
  <si>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</si>
  <si>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</si>
  <si>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</si>
  <si>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</si>
  <si>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</si>
  <si>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</si>
  <si>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</si>
  <si>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</si>
  <si>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</si>
  <si>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</si>
  <si>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</si>
  <si>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</si>
  <si>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</si>
  <si>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</si>
  <si>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</si>
  <si>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</si>
  <si>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</si>
  <si>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</si>
  <si>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</si>
  <si>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</si>
  <si>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</si>
  <si>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</si>
  <si>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</si>
  <si>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</si>
  <si>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</si>
  <si>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</si>
  <si>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</si>
  <si>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</si>
  <si>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</si>
  <si>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</si>
  <si>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</si>
  <si>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</si>
  <si>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</si>
  <si>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</si>
  <si>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</si>
  <si>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</si>
  <si>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</si>
  <si>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</si>
  <si>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</si>
  <si>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</si>
  <si>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</si>
  <si>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</si>
  <si>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</si>
  <si>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</si>
  <si>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</si>
  <si>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</si>
  <si>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</si>
  <si>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</si>
  <si>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</si>
  <si>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</si>
  <si>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</si>
  <si>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</si>
  <si>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</si>
  <si>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</si>
  <si>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</si>
  <si>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</si>
  <si>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</si>
  <si>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</si>
  <si>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</si>
  <si>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</si>
  <si>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</si>
  <si>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</si>
  <si>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</si>
  <si>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</si>
  <si>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</si>
  <si>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</si>
  <si>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</si>
  <si>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</si>
  <si>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</si>
  <si>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</si>
  <si>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</si>
  <si>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</si>
  <si>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</si>
  <si>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</si>
  <si>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</si>
  <si>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</si>
  <si>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</si>
  <si>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</si>
  <si>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</si>
  <si>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</si>
  <si>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</si>
  <si>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</si>
  <si>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</si>
  <si>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</si>
  <si>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</si>
  <si>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</si>
  <si>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</si>
  <si>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</si>
  <si>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</si>
  <si>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</si>
  <si>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</si>
  <si>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</si>
  <si>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</si>
  <si>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</si>
  <si>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</si>
  <si>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</si>
  <si>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</si>
  <si>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</si>
  <si>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</si>
  <si>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</si>
  <si>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</si>
  <si>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</si>
  <si>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</si>
  <si>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</si>
  <si>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</si>
  <si>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</si>
  <si>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</si>
  <si>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</si>
  <si>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</si>
  <si>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</si>
  <si>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</si>
  <si>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</si>
  <si>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</si>
  <si>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</si>
  <si>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</si>
  <si>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</si>
  <si>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</si>
  <si>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</si>
  <si>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</si>
  <si>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</si>
  <si>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</si>
  <si>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</si>
  <si>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</si>
  <si>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</si>
  <si>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</si>
  <si>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</si>
  <si>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</si>
  <si>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</si>
  <si>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</si>
  <si>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</si>
  <si>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</si>
  <si>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</si>
  <si>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</si>
  <si>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</si>
  <si>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</si>
  <si>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</si>
  <si>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</si>
  <si>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</si>
  <si>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</si>
  <si>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</si>
  <si>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</si>
  <si>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</si>
  <si>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</si>
  <si>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</si>
  <si>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</si>
  <si>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</si>
  <si>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</si>
  <si>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</si>
  <si>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</si>
  <si>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</si>
  <si>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</si>
  <si>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</si>
  <si>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</si>
  <si>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</si>
  <si>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</si>
  <si>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</si>
  <si>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</si>
  <si>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</si>
  <si>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</si>
  <si>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</si>
  <si>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</si>
  <si>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</si>
  <si>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</si>
  <si>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</si>
  <si>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</si>
  <si>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</si>
  <si>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</si>
  <si>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</si>
  <si>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</si>
  <si>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</si>
  <si>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</si>
  <si>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</si>
  <si>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</si>
  <si>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</si>
  <si>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</si>
  <si>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</si>
  <si>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</si>
  <si>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</si>
  <si>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</si>
  <si>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</si>
  <si>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</si>
  <si>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</si>
  <si>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</si>
  <si>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</si>
  <si>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</si>
  <si>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</si>
  <si>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</si>
  <si>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</si>
  <si>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</si>
  <si>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</si>
  <si>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</si>
  <si>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</si>
  <si>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</si>
  <si>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</si>
  <si>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</si>
  <si>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</si>
  <si>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</si>
  <si>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</si>
  <si>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</si>
  <si>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</si>
  <si>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</si>
  <si>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</si>
  <si>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</si>
  <si>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</si>
  <si>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</si>
  <si>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</si>
  <si>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</si>
  <si>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</si>
  <si>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</si>
  <si>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</si>
  <si>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</si>
  <si>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</si>
  <si>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</si>
  <si>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</si>
  <si>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</si>
  <si>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</si>
  <si>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</si>
  <si>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</si>
  <si>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</si>
  <si>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</si>
  <si>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</si>
  <si>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</si>
  <si>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</si>
  <si>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</si>
  <si>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</si>
  <si>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</si>
  <si>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</si>
  <si>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</si>
  <si>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</si>
  <si>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</si>
  <si>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</si>
  <si>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</si>
  <si>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</si>
  <si>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</si>
  <si>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</si>
  <si>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</si>
  <si>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</si>
  <si>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</si>
  <si>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</si>
  <si>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</si>
  <si>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</si>
  <si>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</si>
  <si>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</si>
  <si>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</si>
  <si>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</si>
  <si>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</si>
  <si>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</si>
  <si>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</si>
  <si>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</si>
  <si>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</si>
  <si>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</si>
  <si>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</si>
  <si>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</si>
  <si>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</si>
  <si>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</si>
  <si>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</si>
  <si>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</si>
  <si>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</si>
  <si>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</si>
  <si>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</si>
  <si>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</si>
  <si>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</si>
  <si>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</si>
  <si>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</si>
  <si>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</si>
  <si>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</si>
  <si>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</si>
  <si>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</si>
  <si>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</si>
  <si>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</si>
  <si>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</si>
  <si>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</si>
  <si>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</si>
  <si>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</si>
  <si>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</si>
  <si>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</si>
  <si>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</si>
  <si>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</si>
  <si>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</si>
  <si>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</si>
  <si>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</si>
  <si>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</si>
  <si>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</si>
  <si>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</si>
  <si>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</si>
  <si>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</si>
  <si>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</si>
  <si>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</si>
  <si>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</si>
  <si>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</si>
  <si>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</si>
  <si>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</si>
  <si>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</si>
  <si>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</si>
  <si>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</si>
  <si>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</si>
  <si>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</si>
  <si>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</si>
  <si>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</si>
  <si>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</si>
  <si>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</si>
  <si>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</si>
  <si>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</si>
  <si>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</si>
  <si>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</si>
  <si>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</si>
  <si>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</si>
  <si>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</si>
  <si>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</si>
  <si>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</si>
  <si>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</si>
  <si>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</si>
  <si>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</si>
  <si>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</si>
  <si>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</si>
  <si>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</si>
  <si>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</si>
  <si>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</si>
  <si>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</si>
  <si>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</si>
  <si>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</si>
  <si>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</si>
  <si>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</si>
  <si>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</si>
  <si>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</si>
  <si>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</si>
  <si>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</si>
  <si>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</si>
  <si>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</si>
  <si>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</si>
  <si>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</si>
  <si>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</si>
  <si>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</si>
  <si>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</si>
  <si>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</si>
  <si>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</si>
  <si>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</si>
  <si>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</si>
  <si>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</si>
  <si>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</si>
  <si>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</si>
  <si>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</si>
  <si>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</si>
  <si>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</si>
  <si>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</si>
  <si>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</si>
  <si>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</si>
  <si>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</si>
  <si>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</si>
  <si>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</si>
  <si>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</si>
  <si>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</si>
  <si>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</si>
  <si>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</si>
  <si>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</si>
  <si>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</si>
  <si>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</si>
  <si>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</si>
  <si>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</si>
  <si>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</si>
  <si>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</si>
  <si>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</si>
  <si>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</si>
  <si>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</si>
  <si>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</si>
  <si>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</si>
  <si>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</si>
  <si>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</si>
  <si>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</si>
  <si>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</si>
  <si>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</si>
  <si>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</si>
  <si>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</si>
  <si>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</si>
  <si>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</si>
  <si>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</si>
  <si>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</si>
  <si>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</si>
  <si>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</si>
  <si>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</si>
  <si>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</si>
  <si>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</si>
  <si>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</si>
  <si>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</si>
  <si>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</si>
  <si>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</si>
  <si>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</si>
  <si>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</si>
  <si>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</si>
  <si>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</si>
  <si>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</si>
  <si>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</si>
  <si>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</si>
  <si>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</si>
  <si>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</si>
  <si>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</si>
  <si>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</si>
  <si>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</si>
  <si>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</si>
  <si>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</si>
  <si>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</si>
  <si>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</si>
  <si>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</si>
  <si>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</si>
  <si>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</si>
  <si>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</si>
  <si>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</si>
  <si>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</si>
  <si>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</si>
  <si>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</si>
  <si>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</si>
  <si>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</si>
  <si>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</si>
  <si>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</si>
  <si>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</si>
  <si>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</si>
  <si>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</si>
  <si>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</si>
  <si>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</si>
  <si>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</si>
  <si>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</si>
  <si>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</si>
  <si>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</si>
  <si>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</si>
  <si>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</si>
  <si>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</si>
  <si>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</si>
  <si>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</si>
  <si>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</si>
  <si>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</si>
  <si>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</si>
  <si>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</si>
  <si>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</si>
  <si>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</si>
  <si>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</si>
  <si>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</si>
  <si>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</si>
  <si>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</si>
  <si>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</si>
  <si>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</si>
  <si>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</si>
  <si>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</si>
  <si>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</si>
  <si>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</si>
  <si>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</si>
  <si>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</si>
  <si>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</si>
  <si>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</si>
  <si>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</si>
  <si>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</si>
  <si>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</si>
  <si>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</si>
  <si>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</si>
  <si>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</si>
  <si>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</si>
  <si>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</si>
  <si>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</si>
  <si>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</si>
  <si>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</si>
  <si>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</si>
  <si>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</si>
  <si>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</si>
  <si>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</si>
  <si>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</si>
  <si>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</si>
  <si>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</si>
  <si>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</si>
  <si>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</si>
  <si>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</si>
  <si>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</si>
  <si>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</si>
  <si>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</si>
  <si>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</si>
  <si>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</si>
  <si>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</si>
  <si>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</si>
  <si>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</si>
  <si>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</si>
  <si>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</si>
  <si>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</si>
  <si>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</si>
  <si>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</si>
  <si>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</si>
  <si>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</si>
  <si>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</si>
  <si>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</si>
  <si>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</si>
  <si>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</si>
  <si>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</si>
  <si>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</si>
  <si>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</si>
  <si>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</si>
  <si>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</si>
  <si>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</si>
  <si>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</si>
  <si>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</si>
  <si>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</si>
  <si>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</si>
  <si>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</si>
  <si>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</si>
  <si>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</si>
  <si>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</si>
  <si>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</si>
  <si>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</si>
  <si>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</si>
  <si>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</si>
  <si>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</si>
  <si>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</si>
  <si>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</si>
  <si>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</si>
  <si>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</si>
  <si>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</si>
  <si>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</si>
  <si>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</si>
  <si>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</si>
  <si>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</si>
  <si>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</si>
  <si>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</si>
  <si>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</si>
  <si>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</si>
  <si>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</si>
  <si>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</si>
  <si>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</si>
  <si>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</si>
  <si>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</si>
  <si>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</si>
  <si>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</si>
  <si>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</si>
  <si>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</si>
  <si>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</si>
  <si>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</si>
  <si>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</si>
  <si>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</si>
  <si>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</si>
  <si>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</si>
  <si>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</si>
  <si>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</si>
  <si>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</si>
  <si>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</si>
  <si>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</si>
  <si>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</si>
  <si>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</si>
  <si>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</si>
  <si>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</si>
  <si>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</si>
  <si>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</si>
  <si>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</si>
  <si>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</si>
  <si>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</si>
  <si>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</si>
  <si>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</si>
  <si>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</si>
  <si>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</si>
  <si>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</si>
  <si>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</si>
  <si>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</si>
  <si>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</si>
  <si>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</si>
  <si>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</si>
  <si>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</si>
  <si>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</si>
  <si>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</si>
  <si>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</si>
  <si>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</si>
  <si>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</si>
  <si>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</si>
  <si>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</si>
  <si>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</si>
  <si>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</si>
  <si>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</si>
  <si>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</si>
  <si>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</si>
  <si>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</si>
  <si>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</si>
  <si>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</si>
  <si>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</si>
  <si>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</si>
  <si>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</si>
  <si>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</si>
  <si>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</si>
  <si>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</si>
  <si>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</si>
  <si>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</si>
  <si>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</si>
  <si>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</si>
  <si>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</si>
  <si>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</si>
  <si>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</si>
  <si>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</si>
  <si>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</si>
  <si>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</si>
  <si>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</si>
  <si>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</si>
  <si>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</si>
  <si>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</si>
  <si>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</si>
  <si>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</si>
  <si>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</si>
  <si>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</si>
  <si>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</si>
  <si>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</si>
  <si>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</si>
  <si>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</si>
  <si>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</si>
  <si>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</si>
  <si>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</si>
  <si>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</si>
  <si>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</si>
  <si>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</si>
  <si>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</si>
  <si>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</si>
  <si>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</si>
  <si>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</si>
  <si>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</si>
  <si>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</si>
  <si>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</si>
  <si>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</si>
  <si>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</si>
  <si>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</si>
  <si>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</si>
  <si>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</si>
  <si>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</si>
  <si>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</si>
  <si>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</si>
  <si>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</si>
  <si>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</si>
  <si>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</si>
  <si>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</si>
  <si>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</si>
  <si>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</si>
  <si>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</si>
  <si>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</si>
  <si>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</si>
  <si>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</si>
  <si>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</si>
  <si>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</si>
  <si>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</si>
  <si>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</si>
  <si>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</si>
  <si>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</si>
  <si>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</si>
  <si>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</si>
  <si>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</si>
  <si>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</si>
  <si>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</si>
  <si>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</si>
  <si>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</si>
  <si>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</si>
  <si>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</si>
  <si>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</si>
  <si>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</si>
  <si>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</si>
  <si>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</si>
  <si>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</si>
  <si>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</si>
  <si>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</si>
  <si>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</si>
  <si>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</si>
  <si>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</si>
  <si>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</si>
  <si>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</si>
  <si>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</si>
  <si>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</si>
  <si>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</si>
  <si>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</si>
  <si>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</si>
  <si>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</si>
  <si>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</si>
  <si>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</si>
  <si>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</si>
  <si>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</si>
  <si>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</si>
  <si>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</si>
  <si>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</si>
  <si>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</si>
  <si>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</si>
  <si>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</si>
  <si>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</si>
  <si>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</si>
  <si>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</si>
  <si>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</si>
  <si>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</si>
  <si>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</si>
  <si>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</si>
  <si>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</si>
  <si>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</si>
  <si>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</si>
  <si>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</si>
  <si>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</si>
  <si>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</si>
  <si>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</si>
  <si>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</si>
  <si>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</si>
  <si>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</si>
  <si>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</si>
  <si>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</si>
  <si>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</si>
  <si>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</si>
  <si>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</si>
  <si>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</si>
  <si>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</si>
  <si>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</si>
  <si>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</si>
  <si>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</si>
  <si>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</si>
  <si>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</si>
  <si>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</si>
  <si>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</si>
  <si>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</si>
  <si>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</si>
  <si>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</si>
  <si>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</si>
  <si>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</si>
  <si>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</si>
  <si>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</si>
  <si>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</si>
  <si>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</si>
  <si>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</si>
  <si>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</si>
  <si>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</si>
  <si>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</si>
  <si>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</si>
  <si>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</si>
  <si>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</si>
  <si>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</si>
  <si>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</si>
  <si>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</si>
  <si>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</si>
  <si>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</si>
  <si>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</si>
  <si>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</si>
  <si>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</si>
  <si>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</si>
  <si>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</si>
  <si>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</si>
  <si>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</si>
  <si>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</si>
  <si>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</si>
  <si>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</si>
  <si>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</si>
  <si>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</si>
  <si>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</si>
  <si>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</si>
  <si>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</si>
  <si>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</si>
  <si>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</si>
  <si>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</si>
  <si>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</si>
  <si>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</si>
  <si>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</si>
  <si>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</si>
  <si>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</si>
  <si>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</si>
  <si>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</si>
  <si>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</si>
  <si>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</si>
  <si>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</si>
  <si>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</si>
  <si>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</si>
  <si>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</si>
  <si>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</si>
  <si>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</si>
  <si>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</si>
  <si>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</si>
  <si>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</si>
  <si>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</si>
  <si>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</si>
  <si>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</si>
  <si>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</si>
  <si>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</si>
  <si>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</si>
  <si>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</si>
  <si>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</si>
  <si>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</si>
  <si>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</si>
  <si>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</si>
  <si>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</si>
  <si>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</si>
  <si>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</si>
  <si>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</si>
  <si>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</si>
  <si>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</si>
  <si>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</si>
  <si>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</si>
  <si>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</si>
  <si>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</si>
  <si>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</si>
  <si>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</si>
  <si>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</si>
  <si>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</si>
  <si>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</si>
  <si>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</si>
  <si>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</si>
  <si>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</si>
  <si>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</si>
  <si>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</si>
  <si>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</si>
  <si>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</si>
  <si>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</si>
  <si>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</si>
  <si>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</si>
  <si>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</si>
  <si>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</si>
  <si>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</si>
  <si>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</si>
  <si>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</si>
  <si>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</si>
  <si>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</si>
  <si>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</si>
  <si>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</si>
  <si>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</si>
  <si>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</si>
  <si>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</si>
  <si>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</si>
  <si>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</si>
  <si>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</si>
  <si>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</si>
  <si>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</si>
  <si>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</si>
  <si>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</si>
  <si>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</si>
  <si>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</si>
  <si>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</si>
  <si>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</si>
  <si>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</si>
  <si>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</si>
  <si>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</si>
  <si>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</si>
  <si>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</si>
  <si>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</si>
  <si>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</si>
  <si>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</si>
  <si>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</si>
  <si>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</si>
  <si>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</si>
  <si>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</si>
  <si>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</si>
  <si>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</si>
  <si>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</si>
  <si>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</si>
  <si>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</si>
  <si>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</si>
  <si>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</si>
  <si>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</si>
  <si>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</si>
  <si>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</si>
  <si>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</si>
  <si>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</si>
  <si>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</si>
  <si>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</si>
  <si>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</si>
  <si>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</si>
  <si>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</si>
  <si>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</si>
  <si>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</si>
  <si>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</si>
  <si>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</si>
  <si>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</si>
  <si>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</si>
  <si>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</si>
  <si>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</si>
  <si>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</si>
  <si>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</si>
  <si>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</si>
  <si>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</si>
  <si>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</si>
  <si>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</si>
  <si>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</si>
  <si>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</si>
  <si>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</si>
  <si>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</si>
  <si>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</si>
  <si>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</si>
  <si>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</si>
  <si>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</si>
  <si>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</si>
  <si>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</si>
  <si>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</si>
  <si>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</si>
  <si>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</si>
  <si>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</si>
  <si>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</si>
  <si>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</si>
  <si>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</si>
  <si>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</si>
  <si>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</si>
  <si>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</si>
  <si>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</si>
  <si>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</si>
  <si>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</si>
  <si>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</si>
  <si>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</si>
  <si>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</si>
  <si>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</si>
  <si>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</si>
  <si>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</si>
  <si>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</si>
  <si>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</si>
  <si>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</si>
  <si>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</si>
  <si>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</si>
  <si>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</si>
  <si>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</si>
  <si>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</si>
  <si>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</si>
  <si>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</si>
  <si>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</si>
  <si>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</si>
  <si>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</si>
  <si>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</si>
  <si>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</si>
  <si>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</si>
  <si>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</si>
  <si>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</si>
  <si>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</si>
  <si>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</si>
  <si>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</si>
  <si>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</si>
  <si>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</si>
  <si>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</si>
  <si>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</si>
  <si>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</si>
  <si>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</si>
  <si>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</si>
  <si>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</si>
  <si>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</si>
  <si>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</si>
  <si>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</si>
  <si>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</si>
  <si>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</si>
  <si>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</si>
  <si>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</si>
  <si>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</si>
  <si>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</si>
  <si>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</si>
  <si>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</si>
  <si>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</si>
  <si>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</si>
  <si>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</si>
  <si>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</si>
  <si>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</si>
  <si>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</si>
  <si>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</si>
  <si>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</si>
  <si>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</si>
  <si>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</si>
  <si>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</si>
  <si>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</si>
  <si>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</si>
  <si>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</si>
  <si>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</si>
  <si>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</si>
  <si>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</si>
  <si>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</si>
  <si>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</si>
  <si>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</si>
  <si>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</si>
  <si>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</si>
  <si>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</si>
  <si>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</si>
  <si>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</si>
  <si>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</si>
  <si>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</si>
  <si>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</si>
  <si>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</si>
  <si>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</si>
  <si>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</si>
  <si>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</si>
  <si>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</si>
  <si>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</si>
  <si>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</si>
  <si>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</si>
  <si>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</si>
  <si>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</si>
  <si>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</si>
  <si>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</si>
  <si>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</si>
  <si>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</si>
  <si>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</si>
  <si>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</si>
  <si>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</si>
  <si>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</si>
  <si>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</si>
  <si>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</si>
  <si>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</si>
  <si>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</si>
  <si>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</si>
  <si>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</si>
  <si>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</si>
  <si>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</si>
  <si>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</si>
  <si>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</si>
  <si>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</si>
  <si>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</si>
  <si>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</si>
  <si>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</si>
  <si>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</si>
  <si>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</si>
  <si>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</si>
  <si>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</si>
  <si>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</si>
  <si>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</si>
  <si>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</si>
  <si>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</si>
  <si>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</si>
  <si>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</si>
  <si>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</si>
  <si>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</si>
  <si>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</si>
  <si>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</si>
  <si>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</si>
  <si>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</si>
  <si>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</si>
  <si>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</si>
  <si>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</si>
  <si>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</si>
  <si>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</si>
  <si>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</si>
  <si>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</si>
  <si>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</si>
  <si>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</si>
  <si>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</si>
  <si>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</si>
  <si>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</si>
  <si>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</si>
  <si>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</si>
  <si>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</si>
  <si>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</si>
  <si>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</si>
  <si>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</si>
  <si>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</si>
  <si>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</si>
  <si>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</si>
  <si>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</si>
  <si>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</si>
  <si>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</si>
  <si>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</si>
  <si>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</si>
  <si>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</si>
  <si>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</si>
  <si>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</si>
  <si>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</si>
  <si>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</si>
  <si>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</si>
  <si>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</si>
  <si>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</si>
  <si>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</si>
  <si>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</si>
  <si>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</si>
  <si>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</si>
  <si>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</si>
  <si>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</si>
  <si>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</si>
  <si>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</si>
  <si>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</si>
  <si>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</si>
  <si>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</si>
  <si>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</si>
  <si>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</si>
  <si>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</si>
  <si>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</si>
  <si>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</si>
  <si>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</si>
  <si>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</si>
  <si>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</si>
  <si>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</si>
  <si>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</si>
  <si>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</si>
  <si>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</si>
  <si>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</si>
  <si>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</si>
  <si>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</si>
  <si>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</si>
  <si>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</si>
  <si>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</si>
  <si>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</si>
  <si>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</si>
  <si>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</si>
  <si>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</si>
  <si>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</si>
  <si>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</si>
  <si>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</si>
  <si>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</si>
  <si>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</si>
  <si>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</si>
  <si>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</si>
  <si>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</si>
  <si>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</si>
  <si>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</si>
  <si>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</si>
  <si>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</si>
  <si>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</si>
  <si>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</si>
  <si>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</si>
  <si>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</si>
  <si>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</si>
  <si>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</si>
  <si>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</si>
  <si>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</si>
  <si>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</si>
  <si>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</si>
  <si>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</si>
  <si>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</si>
  <si>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</si>
  <si>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</si>
  <si>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</si>
  <si>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</si>
  <si>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</si>
  <si>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</si>
  <si>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</si>
  <si>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</si>
  <si>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</si>
  <si>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</si>
  <si>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</si>
  <si>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</si>
  <si>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</si>
  <si>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</si>
  <si>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</si>
  <si>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</si>
  <si>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</si>
  <si>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</si>
  <si>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</si>
  <si>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</si>
  <si>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</si>
  <si>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</si>
  <si>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</si>
  <si>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</si>
  <si>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</si>
  <si>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</si>
  <si>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</si>
  <si>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</si>
  <si>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</si>
  <si>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</si>
  <si>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</si>
  <si>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</si>
  <si>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</si>
  <si>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</si>
  <si>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</si>
  <si>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</si>
  <si>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</si>
  <si>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</si>
  <si>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</si>
  <si>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</si>
  <si>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</si>
  <si>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</si>
  <si>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</si>
  <si>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</si>
  <si>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</si>
  <si>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</si>
  <si>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</si>
  <si>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</si>
  <si>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</si>
  <si>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</si>
  <si>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</si>
  <si>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</si>
  <si>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</si>
  <si>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</si>
  <si>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</si>
  <si>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</si>
  <si>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</si>
  <si>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</si>
  <si>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</si>
  <si>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</si>
  <si>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</si>
  <si>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</si>
  <si>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</si>
  <si>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</si>
  <si>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</si>
  <si>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</si>
  <si>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</si>
  <si>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</si>
  <si>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</si>
  <si>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</si>
  <si>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</si>
  <si>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</si>
  <si>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</si>
  <si>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</si>
  <si>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</si>
  <si>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</si>
  <si>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</si>
  <si>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</si>
  <si>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</si>
  <si>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</si>
  <si>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</si>
  <si>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</si>
  <si>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</si>
  <si>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</si>
  <si>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</si>
  <si>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</si>
  <si>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</si>
  <si>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</si>
  <si>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</si>
  <si>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</si>
  <si>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</si>
  <si>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</si>
  <si>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</si>
  <si>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</si>
  <si>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</si>
  <si>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</si>
  <si>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</si>
  <si>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</si>
  <si>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</si>
  <si>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</si>
  <si>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</si>
  <si>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</si>
  <si>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</si>
  <si>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</si>
  <si>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</si>
  <si>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</si>
  <si>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</si>
  <si>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</si>
  <si>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</si>
  <si>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</si>
  <si>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</si>
  <si>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</si>
  <si>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</si>
  <si>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</si>
  <si>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</si>
  <si>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</si>
  <si>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</si>
  <si>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</si>
  <si>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</si>
  <si>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</si>
  <si>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</si>
  <si>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</si>
  <si>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</si>
  <si>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</si>
  <si>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</si>
  <si>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</si>
  <si>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</si>
  <si>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</si>
  <si>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</si>
  <si>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</si>
  <si>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</si>
  <si>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</si>
  <si>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</si>
  <si>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</si>
  <si>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</si>
  <si>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</si>
  <si>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</si>
  <si>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</si>
  <si>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</si>
  <si>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</si>
  <si>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</si>
  <si>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</si>
  <si>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</si>
  <si>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</si>
  <si>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</si>
  <si>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</si>
  <si>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</si>
  <si>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</si>
  <si>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</si>
  <si>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</si>
  <si>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</si>
  <si>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</si>
  <si>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</si>
  <si>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</si>
  <si>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</si>
  <si>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</si>
  <si>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</si>
  <si>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</si>
  <si>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</si>
  <si>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</si>
  <si>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</si>
  <si>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</si>
  <si>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</si>
  <si>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</si>
  <si>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</si>
  <si>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</si>
  <si>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</si>
  <si>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</si>
  <si>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</si>
  <si>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</si>
  <si>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</si>
  <si>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</si>
  <si>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</si>
  <si>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</si>
  <si>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</si>
  <si>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</si>
  <si>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</si>
  <si>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</si>
  <si>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</si>
  <si>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</si>
  <si>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</si>
  <si>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</si>
  <si>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</si>
  <si>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</si>
  <si>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</si>
  <si>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</si>
  <si>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</si>
  <si>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</si>
  <si>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</si>
  <si>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</si>
  <si>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</si>
  <si>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</si>
  <si>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</si>
  <si>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</si>
  <si>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</si>
  <si>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</si>
  <si>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</si>
  <si>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</si>
  <si>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</si>
  <si>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</si>
  <si>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</si>
  <si>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</si>
  <si>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</si>
  <si>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</si>
  <si>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</si>
  <si>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</si>
  <si>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</si>
  <si>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</si>
  <si>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</si>
  <si>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</si>
  <si>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</si>
  <si>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</si>
  <si>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</si>
  <si>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</si>
  <si>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</si>
  <si>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</si>
  <si>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</si>
  <si>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</si>
  <si>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</si>
  <si>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</si>
  <si>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</si>
  <si>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</si>
  <si>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</si>
  <si>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</si>
  <si>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</si>
  <si>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</si>
  <si>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</si>
  <si>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</si>
  <si>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</si>
  <si>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</si>
  <si>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</si>
  <si>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</si>
  <si>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</si>
  <si>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</si>
  <si>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</si>
  <si>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</si>
  <si>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</si>
  <si>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</si>
  <si>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</si>
  <si>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</si>
  <si>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</si>
  <si>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</si>
  <si>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</si>
  <si>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</si>
  <si>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</si>
  <si>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</si>
  <si>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</si>
  <si>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</si>
  <si>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</si>
  <si>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</si>
  <si>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</si>
  <si>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</si>
  <si>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</si>
  <si>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</si>
  <si>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</si>
  <si>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</si>
  <si>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</si>
  <si>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</si>
  <si>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</si>
  <si>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</si>
  <si>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</si>
  <si>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</si>
  <si>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</si>
  <si>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</si>
  <si>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</si>
  <si>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</si>
  <si>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</si>
  <si>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</si>
  <si>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</si>
  <si>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</si>
  <si>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</si>
  <si>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</si>
  <si>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</si>
  <si>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</si>
  <si>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</si>
  <si>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</si>
  <si>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</si>
  <si>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</si>
  <si>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</si>
  <si>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</si>
  <si>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</si>
  <si>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</si>
  <si>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</si>
  <si>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</si>
  <si>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</si>
  <si>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</si>
  <si>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</si>
  <si>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</si>
  <si>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</si>
  <si>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</si>
  <si>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</si>
  <si>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</si>
  <si>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</si>
  <si>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</si>
  <si>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</si>
  <si>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</si>
  <si>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</si>
  <si>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</si>
  <si>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</si>
  <si>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</si>
  <si>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</si>
  <si>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</si>
  <si>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</si>
  <si>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</si>
  <si>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</si>
  <si>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</si>
  <si>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</si>
  <si>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</si>
  <si>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</si>
  <si>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</si>
  <si>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</si>
  <si>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</si>
  <si>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</si>
  <si>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</si>
  <si>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</si>
  <si>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</si>
  <si>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</si>
  <si>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</si>
  <si>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</si>
  <si>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</si>
  <si>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</si>
  <si>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</si>
  <si>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</si>
  <si>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</si>
  <si>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</si>
  <si>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</si>
  <si>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</si>
  <si>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</si>
  <si>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</si>
  <si>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</si>
  <si>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</si>
  <si>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</si>
  <si>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</si>
  <si>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</si>
  <si>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</si>
  <si>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</si>
  <si>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</si>
  <si>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</si>
  <si>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</si>
  <si>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</si>
  <si>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</si>
  <si>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</si>
  <si>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</si>
  <si>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</si>
  <si>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</si>
  <si>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</si>
  <si>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</si>
  <si>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</si>
  <si>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</si>
  <si>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</si>
  <si>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</si>
  <si>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</si>
  <si>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</si>
  <si>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</si>
  <si>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</si>
  <si>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</si>
  <si>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</si>
  <si>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</si>
  <si>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</si>
  <si>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</si>
  <si>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</si>
  <si>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</si>
  <si>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</si>
  <si>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</si>
  <si>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</si>
  <si>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</si>
  <si>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</si>
  <si>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</si>
  <si>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</si>
  <si>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</si>
  <si>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</si>
  <si>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</si>
  <si>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</si>
  <si>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</si>
  <si>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</si>
  <si>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</si>
  <si>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</si>
  <si>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</si>
  <si>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</si>
  <si>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</si>
  <si>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</si>
  <si>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</si>
  <si>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</si>
  <si>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</si>
  <si>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</si>
  <si>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</si>
  <si>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</si>
  <si>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</si>
  <si>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</si>
  <si>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</si>
  <si>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</si>
  <si>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</si>
  <si>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</si>
  <si>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</si>
  <si>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</si>
  <si>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</si>
  <si>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</si>
  <si>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</si>
  <si>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</si>
  <si>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</si>
  <si>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</si>
  <si>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</si>
  <si>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</si>
  <si>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</si>
  <si>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</si>
  <si>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</si>
  <si>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</si>
  <si>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</si>
  <si>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</si>
  <si>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</si>
  <si>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</si>
  <si>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</si>
  <si>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</si>
  <si>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</si>
  <si>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</si>
  <si>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</si>
  <si>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</si>
  <si>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</si>
  <si>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</si>
  <si>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</si>
  <si>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</si>
  <si>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</si>
  <si>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</si>
  <si>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</si>
  <si>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</si>
  <si>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</si>
  <si>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</si>
  <si>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</si>
  <si>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</si>
  <si>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</si>
  <si>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</si>
  <si>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</si>
  <si>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</si>
  <si>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</si>
  <si>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</si>
  <si>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</si>
  <si>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</si>
  <si>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</si>
  <si>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</si>
  <si>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</si>
  <si>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</si>
  <si>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</si>
  <si>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</si>
  <si>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</si>
  <si>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</si>
  <si>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</si>
  <si>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</si>
  <si>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</si>
  <si>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</si>
  <si>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</si>
  <si>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</si>
  <si>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</si>
  <si>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</si>
  <si>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</si>
  <si>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</si>
  <si>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</si>
  <si>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</si>
  <si>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</si>
  <si>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</si>
  <si>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</si>
  <si>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</si>
  <si>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</si>
  <si>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</si>
  <si>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</si>
  <si>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</si>
  <si>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</si>
  <si>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</si>
  <si>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</si>
  <si>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</si>
  <si>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</si>
  <si>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</si>
  <si>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</si>
  <si>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</si>
  <si>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</si>
  <si>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</si>
  <si>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</si>
  <si>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</si>
  <si>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</si>
  <si>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</si>
  <si>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</si>
  <si>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</si>
  <si>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</si>
  <si>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</si>
  <si>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</si>
  <si>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</si>
  <si>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</si>
  <si>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</si>
  <si>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</si>
  <si>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</si>
  <si>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</si>
  <si>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</si>
  <si>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</si>
  <si>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</si>
  <si>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</si>
  <si>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</si>
  <si>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</si>
  <si>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</si>
  <si>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</si>
  <si>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</si>
  <si>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</si>
  <si>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</si>
  <si>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</si>
  <si>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</si>
  <si>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</si>
  <si>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</si>
  <si>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</si>
  <si>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</si>
  <si>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</si>
  <si>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</si>
  <si>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</si>
  <si>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</si>
  <si>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</si>
  <si>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</si>
  <si>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</si>
  <si>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</si>
  <si>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</si>
  <si>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</si>
  <si>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</si>
  <si>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</si>
  <si>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</si>
  <si>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</si>
  <si>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</si>
  <si>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</si>
  <si>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</si>
  <si>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</si>
  <si>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</si>
  <si>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</si>
  <si>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</si>
  <si>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</si>
  <si>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</si>
  <si>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</si>
  <si>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</si>
  <si>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</si>
  <si>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</si>
  <si>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</si>
  <si>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</si>
  <si>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</si>
  <si>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</si>
  <si>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</si>
  <si>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</si>
  <si>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</si>
  <si>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</si>
  <si>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</si>
  <si>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</si>
  <si>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</si>
  <si>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</si>
  <si>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</si>
  <si>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</si>
  <si>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</si>
  <si>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</si>
  <si>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</si>
  <si>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</si>
  <si>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</si>
  <si>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</si>
  <si>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</si>
  <si>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</si>
  <si>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</si>
  <si>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</si>
  <si>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</si>
  <si>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</si>
  <si>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</si>
  <si>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</si>
  <si>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</si>
  <si>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</si>
  <si>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</si>
  <si>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</si>
  <si>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</si>
  <si>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</si>
  <si>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</si>
  <si>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</si>
  <si>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</si>
  <si>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</si>
  <si>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</si>
  <si>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</si>
  <si>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</si>
  <si>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</si>
  <si>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</si>
  <si>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</si>
  <si>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</si>
  <si>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</si>
  <si>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</si>
  <si>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</si>
  <si>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</si>
  <si>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</si>
  <si>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</si>
  <si>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</si>
  <si>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</si>
  <si>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</si>
  <si>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</si>
  <si>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</si>
  <si>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</si>
  <si>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</si>
  <si>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</si>
  <si>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</si>
  <si>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</si>
  <si>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</si>
  <si>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</si>
  <si>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</si>
  <si>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</si>
  <si>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</si>
  <si>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</si>
  <si>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</si>
  <si>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</si>
  <si>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</si>
  <si>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</si>
  <si>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</si>
  <si>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</si>
  <si>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</si>
  <si>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</si>
  <si>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</si>
  <si>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</si>
  <si>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</si>
  <si>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</si>
  <si>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</si>
  <si>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</si>
  <si>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</si>
  <si>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</si>
  <si>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</si>
  <si>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</si>
  <si>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</si>
  <si>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</si>
  <si>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</si>
  <si>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</si>
  <si>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</si>
  <si>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</si>
  <si>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</si>
  <si>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</si>
  <si>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</si>
  <si>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</si>
  <si>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</si>
  <si>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</si>
  <si>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</si>
  <si>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</si>
  <si>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</si>
  <si>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</si>
  <si>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</si>
  <si>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</si>
  <si>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</si>
  <si>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</si>
  <si>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</si>
  <si>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</si>
  <si>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</si>
  <si>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</si>
  <si>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</si>
  <si>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</si>
  <si>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</si>
  <si>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</si>
  <si>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</si>
  <si>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</si>
  <si>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</si>
  <si>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</si>
  <si>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</si>
  <si>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</si>
  <si>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</si>
  <si>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</si>
  <si>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</si>
  <si>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</si>
  <si>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</si>
  <si>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</si>
  <si>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</si>
  <si>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</si>
  <si>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</si>
  <si>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</si>
  <si>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</si>
  <si>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</si>
  <si>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</si>
  <si>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</si>
  <si>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</si>
  <si>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</si>
  <si>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</si>
  <si>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</si>
  <si>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</si>
  <si>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</si>
  <si>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</si>
  <si>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</si>
  <si>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</si>
  <si>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</si>
  <si>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</si>
  <si>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</si>
  <si>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</si>
  <si>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</si>
  <si>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</si>
  <si>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</si>
  <si>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</si>
  <si>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</si>
  <si>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</si>
  <si>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</si>
  <si>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</si>
  <si>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</si>
  <si>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</si>
  <si>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</si>
  <si>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</si>
  <si>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</si>
  <si>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</si>
  <si>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</si>
  <si>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</si>
  <si>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</si>
  <si>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</si>
  <si>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</si>
  <si>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</si>
  <si>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</si>
  <si>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</si>
  <si>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</si>
  <si>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</si>
  <si>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</si>
  <si>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</si>
  <si>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</si>
  <si>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</si>
  <si>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</si>
  <si>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</si>
  <si>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</si>
  <si>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</si>
  <si>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</si>
  <si>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</si>
  <si>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</si>
  <si>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</si>
  <si>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</si>
  <si>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</si>
  <si>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</si>
  <si>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</si>
  <si>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</si>
  <si>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</si>
  <si>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</si>
  <si>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</si>
  <si>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</si>
  <si>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</si>
  <si>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</si>
  <si>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</si>
  <si>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</si>
  <si>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</si>
  <si>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</si>
  <si>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</si>
  <si>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</si>
  <si>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</si>
  <si>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</si>
  <si>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</si>
  <si>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</si>
  <si>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</si>
  <si>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</si>
  <si>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</si>
  <si>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</si>
  <si>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</si>
  <si>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</si>
  <si>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</si>
  <si>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</si>
  <si>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</si>
  <si>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</si>
  <si>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</si>
  <si>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</si>
  <si>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</si>
  <si>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</si>
  <si>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</si>
  <si>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</si>
  <si>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</si>
  <si>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</si>
  <si>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</si>
  <si>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</si>
  <si>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</si>
  <si>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</si>
  <si>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</si>
  <si>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</si>
  <si>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</si>
  <si>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</si>
  <si>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</si>
  <si>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</si>
  <si>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</si>
  <si>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</si>
  <si>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</si>
  <si>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</si>
  <si>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</si>
  <si>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</si>
  <si>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</si>
  <si>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</si>
  <si>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</si>
  <si>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</si>
  <si>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</si>
  <si>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</si>
  <si>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</si>
  <si>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</si>
  <si>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</si>
  <si>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</si>
  <si>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</si>
  <si>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</si>
  <si>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</si>
  <si>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</si>
  <si>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</si>
  <si>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</si>
  <si>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</si>
  <si>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</si>
  <si>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</si>
  <si>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</si>
  <si>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</si>
  <si>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</si>
  <si>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</si>
  <si>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</si>
  <si>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</si>
  <si>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</si>
  <si>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</si>
  <si>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</si>
  <si>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</si>
  <si>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</si>
  <si>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</si>
  <si>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</si>
  <si>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</si>
  <si>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</si>
  <si>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</si>
  <si>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</si>
  <si>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</si>
  <si>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</si>
  <si>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</si>
  <si>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</si>
  <si>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</si>
  <si>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</si>
  <si>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</si>
  <si>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</si>
  <si>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</si>
  <si>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</si>
  <si>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</si>
  <si>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</si>
  <si>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</si>
  <si>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</si>
  <si>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</si>
  <si>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</si>
  <si>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</si>
  <si>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</si>
  <si>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</si>
  <si>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</si>
  <si>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</si>
  <si>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</si>
  <si>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</si>
  <si>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</si>
  <si>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</si>
  <si>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</si>
  <si>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</si>
  <si>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</si>
  <si>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</si>
  <si>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</si>
  <si>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</si>
  <si>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</si>
  <si>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</si>
  <si>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</si>
  <si>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</si>
  <si>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</si>
  <si>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</si>
  <si>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</si>
  <si>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</si>
  <si>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</si>
  <si>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</si>
  <si>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</si>
  <si>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</si>
  <si>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</si>
  <si>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</si>
  <si>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</si>
  <si>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</si>
  <si>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</si>
  <si>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</si>
  <si>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</si>
  <si>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</si>
  <si>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</si>
  <si>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</si>
  <si>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</si>
  <si>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</si>
  <si>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</si>
  <si>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</si>
  <si>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</si>
  <si>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</si>
  <si>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</si>
  <si>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</si>
  <si>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</si>
  <si>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</si>
  <si>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</si>
  <si>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</si>
  <si>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</si>
  <si>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</si>
  <si>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</si>
  <si>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</si>
  <si>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</si>
  <si>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</si>
  <si>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</si>
  <si>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</si>
  <si>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</si>
  <si>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</si>
  <si>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</si>
  <si>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</si>
  <si>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</si>
  <si>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</si>
  <si>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</si>
  <si>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</si>
  <si>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</si>
  <si>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</si>
  <si>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</si>
  <si>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</si>
  <si>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</si>
  <si>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</si>
  <si>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</si>
  <si>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</si>
  <si>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</si>
  <si>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</si>
  <si>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</si>
  <si>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</si>
  <si>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</si>
  <si>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</si>
  <si>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</si>
  <si>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</si>
  <si>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</si>
  <si>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</si>
  <si>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</si>
  <si>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</si>
  <si>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</si>
  <si>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</si>
  <si>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</si>
  <si>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</si>
  <si>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</si>
  <si>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</si>
  <si>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</si>
  <si>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</si>
  <si>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</si>
  <si>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</si>
  <si>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</si>
  <si>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</si>
  <si>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</si>
  <si>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</si>
  <si>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</si>
  <si>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</si>
  <si>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</si>
  <si>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</si>
  <si>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</si>
  <si>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</si>
  <si>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</si>
  <si>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</si>
  <si>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</si>
  <si>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</si>
  <si>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</si>
  <si>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</si>
  <si>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</si>
  <si>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</si>
  <si>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</si>
  <si>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</si>
  <si>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</si>
  <si>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</si>
  <si>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</si>
  <si>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</si>
  <si>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</si>
  <si>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</si>
  <si>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</si>
  <si>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</si>
  <si>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</si>
  <si>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</si>
  <si>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</si>
  <si>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</si>
  <si>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</si>
  <si>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</si>
  <si>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</si>
  <si>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</si>
  <si>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</si>
  <si>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</si>
  <si>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</si>
  <si>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</si>
  <si>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</si>
  <si>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</si>
  <si>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</si>
  <si>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</si>
  <si>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</si>
  <si>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</si>
  <si>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</si>
  <si>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</si>
  <si>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</si>
  <si>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</si>
  <si>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</si>
  <si>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</si>
  <si>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</si>
  <si>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</si>
  <si>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</si>
  <si>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</si>
  <si>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</si>
  <si>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</si>
  <si>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</si>
  <si>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</si>
  <si>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</si>
  <si>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</si>
  <si>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</si>
  <si>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</si>
  <si>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</si>
  <si>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</si>
  <si>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</si>
  <si>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</si>
  <si>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</si>
  <si>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</si>
  <si>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</si>
  <si>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</si>
  <si>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</si>
  <si>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</si>
  <si>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</si>
  <si>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</si>
  <si>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</si>
  <si>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</si>
  <si>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</si>
  <si>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</si>
  <si>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</si>
  <si>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</si>
  <si>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</si>
  <si>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</si>
  <si>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</si>
  <si>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</si>
  <si>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</si>
  <si>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</si>
  <si>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</si>
  <si>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</si>
  <si>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</si>
  <si>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</si>
  <si>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</si>
  <si>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</si>
  <si>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</si>
  <si>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</si>
  <si>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</si>
  <si>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</si>
  <si>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</si>
  <si>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</si>
  <si>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</si>
  <si>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</si>
  <si>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</si>
  <si>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</si>
  <si>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</si>
  <si>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</si>
  <si>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</si>
  <si>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</si>
  <si>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</si>
  <si>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</si>
  <si>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</si>
  <si>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</si>
  <si>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</si>
  <si>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</si>
  <si>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</si>
  <si>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</si>
  <si>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</si>
  <si>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</si>
  <si>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</si>
  <si>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</si>
  <si>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</si>
  <si>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</si>
  <si>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</si>
  <si>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</si>
  <si>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</si>
  <si>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</si>
  <si>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</si>
  <si>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</si>
  <si>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</si>
  <si>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</si>
  <si>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</si>
  <si>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</si>
  <si>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</si>
  <si>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</si>
  <si>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</si>
  <si>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</si>
  <si>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</si>
  <si>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</si>
  <si>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</si>
  <si>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</si>
  <si>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</si>
  <si>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</si>
  <si>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</si>
  <si>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</si>
  <si>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</si>
  <si>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</si>
  <si>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</si>
  <si>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</si>
  <si>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</si>
  <si>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</si>
  <si>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</si>
  <si>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</si>
  <si>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</si>
  <si>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</si>
  <si>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</si>
  <si>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</si>
  <si>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</si>
  <si>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</si>
  <si>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</si>
  <si>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</si>
  <si>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</si>
  <si>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</si>
  <si>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</si>
  <si>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</si>
  <si>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</si>
  <si>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</si>
  <si>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</si>
  <si>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</si>
  <si>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</si>
  <si>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</si>
  <si>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</si>
  <si>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</si>
  <si>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</si>
  <si>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</si>
  <si>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</si>
  <si>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</si>
  <si>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</si>
  <si>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</si>
  <si>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</si>
  <si>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</si>
  <si>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</si>
  <si>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</si>
  <si>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</si>
  <si>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</si>
  <si>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</si>
  <si>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</si>
  <si>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</si>
  <si>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</si>
  <si>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</si>
  <si>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</si>
  <si>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</si>
  <si>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</si>
  <si>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</si>
  <si>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</si>
  <si>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</si>
  <si>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</si>
  <si>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</si>
  <si>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</si>
  <si>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</si>
  <si>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</si>
  <si>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</si>
  <si>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</si>
  <si>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</si>
  <si>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</si>
  <si>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</si>
  <si>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</si>
  <si>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</si>
  <si>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</si>
  <si>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</si>
  <si>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</si>
  <si>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</si>
  <si>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</si>
  <si>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</si>
  <si>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</si>
  <si>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</si>
  <si>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</si>
  <si>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</si>
  <si>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</si>
  <si>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</si>
  <si>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</si>
  <si>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</si>
  <si>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</si>
  <si>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</si>
  <si>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</si>
  <si>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</si>
  <si>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</si>
  <si>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</si>
  <si>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</si>
  <si>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</si>
  <si>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</si>
  <si>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</si>
  <si>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</si>
  <si>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</si>
  <si>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</si>
  <si>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</si>
  <si>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</si>
  <si>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</si>
  <si>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</si>
  <si>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</si>
  <si>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</si>
  <si>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</si>
  <si>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</si>
  <si>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</si>
  <si>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</si>
  <si>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</si>
  <si>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</si>
  <si>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</si>
  <si>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</si>
  <si>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</si>
  <si>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</si>
  <si>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</si>
  <si>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</si>
  <si>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</si>
  <si>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</si>
  <si>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</si>
  <si>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</si>
  <si>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</si>
  <si>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</si>
  <si>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</si>
  <si>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</si>
  <si>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</si>
  <si>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</si>
  <si>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</si>
  <si>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</si>
  <si>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</si>
  <si>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</si>
  <si>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</si>
  <si>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</si>
  <si>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</si>
  <si>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</si>
  <si>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</si>
  <si>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</si>
  <si>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</si>
  <si>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</si>
  <si>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</si>
  <si>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</si>
  <si>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</si>
  <si>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</si>
  <si>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</si>
  <si>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</si>
  <si>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</si>
  <si>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</si>
  <si>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</si>
  <si>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</si>
  <si>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</si>
  <si>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</si>
  <si>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</si>
  <si>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</si>
  <si>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</si>
  <si>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</si>
  <si>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</si>
  <si>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</si>
  <si>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</si>
  <si>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</si>
  <si>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</si>
  <si>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</si>
  <si>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</si>
  <si>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</si>
  <si>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</si>
  <si>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</si>
  <si>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</si>
  <si>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</si>
  <si>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</si>
  <si>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</si>
  <si>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</si>
  <si>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</si>
  <si>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</si>
  <si>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</si>
  <si>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</si>
  <si>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</si>
  <si>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</si>
  <si>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</si>
  <si>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</si>
  <si>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</si>
  <si>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</si>
  <si>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</si>
  <si>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</si>
  <si>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</si>
  <si>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</si>
  <si>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</si>
  <si>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</si>
  <si>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</si>
  <si>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</si>
  <si>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</si>
  <si>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</si>
  <si>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</si>
  <si>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</si>
  <si>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</si>
  <si>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</si>
  <si>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</si>
  <si>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</si>
  <si>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</si>
  <si>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</si>
  <si>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</si>
  <si>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</si>
  <si>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</si>
  <si>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</si>
  <si>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</si>
  <si>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</si>
  <si>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</si>
  <si>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</si>
  <si>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</si>
  <si>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</si>
  <si>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</si>
  <si>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</si>
  <si>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</si>
  <si>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</si>
  <si>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</si>
  <si>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</si>
  <si>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</si>
  <si>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</si>
  <si>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</si>
  <si>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</si>
  <si>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</si>
  <si>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</si>
  <si>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</si>
  <si>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</si>
  <si>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</si>
  <si>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</si>
  <si>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</si>
  <si>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</si>
  <si>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</si>
  <si>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</si>
  <si>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</si>
  <si>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</si>
  <si>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</si>
  <si>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</si>
  <si>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</si>
  <si>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</si>
  <si>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</si>
  <si>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</si>
  <si>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</si>
  <si>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</si>
  <si>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</si>
  <si>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</si>
  <si>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</si>
  <si>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</si>
  <si>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</si>
  <si>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</si>
  <si>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</si>
  <si>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</si>
  <si>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</si>
  <si>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</si>
  <si>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</si>
  <si>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</si>
  <si>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</si>
  <si>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</si>
  <si>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</si>
  <si>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</si>
  <si>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</si>
  <si>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</si>
  <si>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</si>
  <si>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</si>
  <si>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</si>
  <si>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</si>
  <si>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</si>
  <si>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</si>
  <si>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</si>
  <si>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</si>
  <si>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</si>
  <si>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</si>
  <si>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</si>
  <si>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</si>
  <si>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</si>
  <si>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</si>
  <si>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</si>
  <si>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</si>
  <si>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</si>
  <si>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</si>
  <si>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</si>
  <si>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</si>
  <si>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</si>
  <si>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</si>
  <si>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</si>
  <si>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</si>
  <si>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</si>
  <si>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</si>
  <si>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</si>
  <si>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</si>
  <si>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</si>
  <si>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</si>
  <si>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</si>
  <si>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</si>
  <si>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</si>
  <si>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</si>
  <si>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</si>
  <si>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</si>
  <si>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</si>
  <si>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</si>
  <si>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</si>
  <si>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</si>
  <si>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</si>
  <si>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</si>
  <si>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</si>
  <si>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</si>
  <si>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</si>
  <si>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</si>
  <si>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</si>
  <si>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</si>
  <si>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</si>
  <si>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</si>
  <si>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</si>
  <si>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</si>
  <si>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</si>
  <si>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</si>
  <si>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</si>
  <si>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</si>
  <si>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</si>
  <si>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</si>
  <si>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</si>
  <si>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</si>
  <si>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</si>
  <si>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</si>
  <si>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</si>
  <si>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</si>
  <si>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</si>
  <si>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</si>
  <si>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</si>
  <si>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</si>
  <si>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</si>
  <si>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</si>
  <si>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</si>
  <si>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</si>
  <si>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</si>
  <si>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</si>
  <si>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</si>
  <si>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</si>
  <si>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</si>
  <si>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</si>
  <si>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</si>
  <si>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</si>
  <si>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</si>
  <si>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</si>
  <si>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</si>
  <si>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</si>
  <si>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</si>
  <si>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</si>
  <si>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</si>
  <si>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</si>
  <si>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</si>
  <si>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</si>
  <si>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</si>
  <si>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</si>
  <si>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</si>
  <si>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</si>
  <si>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</si>
  <si>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</si>
  <si>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</si>
  <si>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</si>
  <si>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</si>
  <si>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</si>
  <si>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</si>
  <si>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</si>
  <si>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</si>
  <si>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</si>
  <si>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</si>
  <si>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</si>
  <si>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</si>
  <si>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</si>
  <si>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</si>
  <si>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</si>
  <si>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</si>
  <si>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</si>
  <si>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</si>
  <si>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</si>
  <si>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</si>
  <si>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</si>
  <si>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</si>
  <si>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</si>
  <si>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</si>
  <si>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</si>
  <si>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</si>
  <si>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</si>
  <si>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</si>
  <si>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</si>
  <si>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</si>
  <si>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</si>
  <si>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</si>
  <si>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</si>
  <si>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</si>
  <si>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</si>
  <si>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</si>
  <si>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</si>
  <si>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</si>
  <si>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</si>
  <si>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</si>
  <si>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</si>
  <si>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</si>
  <si>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</si>
  <si>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</si>
  <si>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</si>
  <si>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</si>
  <si>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</si>
  <si>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</si>
  <si>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</si>
  <si>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</si>
  <si>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</si>
  <si>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</si>
  <si>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</si>
  <si>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</si>
  <si>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</si>
  <si>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</si>
  <si>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</si>
  <si>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</si>
  <si>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</si>
  <si>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</si>
  <si>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</si>
  <si>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</si>
  <si>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</si>
  <si>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</si>
  <si>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</si>
  <si>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</si>
  <si>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</si>
  <si>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</si>
  <si>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</si>
  <si>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</si>
  <si>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</si>
  <si>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</si>
  <si>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</si>
  <si>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</si>
  <si>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</si>
  <si>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</si>
  <si>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</si>
  <si>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</si>
  <si>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</si>
  <si>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</si>
  <si>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</si>
  <si>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</si>
  <si>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</si>
  <si>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</si>
  <si>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</si>
  <si>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</si>
  <si>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</si>
  <si>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</si>
  <si>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</si>
  <si>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</si>
  <si>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</si>
  <si>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</si>
  <si>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</si>
  <si>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</si>
  <si>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</si>
  <si>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</si>
  <si>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</si>
  <si>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</si>
  <si>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</si>
  <si>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</si>
  <si>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</si>
  <si>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</si>
  <si>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</si>
  <si>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</si>
  <si>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</si>
  <si>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</si>
  <si>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</si>
  <si>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</si>
  <si>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</si>
  <si>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</si>
  <si>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</si>
  <si>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</si>
  <si>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</si>
  <si>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</si>
  <si>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</si>
  <si>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</si>
  <si>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</si>
  <si>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</si>
  <si>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</si>
  <si>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</si>
  <si>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</si>
  <si>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</si>
  <si>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</si>
  <si>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</si>
  <si>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</si>
  <si>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</si>
  <si>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</si>
  <si>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</si>
  <si>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</si>
  <si>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</si>
  <si>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</si>
  <si>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</si>
  <si>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</si>
  <si>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</si>
  <si>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</si>
  <si>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</si>
  <si>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</si>
  <si>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</si>
  <si>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</si>
  <si>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</si>
  <si>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</si>
  <si>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</si>
  <si>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</si>
  <si>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</si>
  <si>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</si>
  <si>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</si>
  <si>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</si>
  <si>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</si>
  <si>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</si>
  <si>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</si>
  <si>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</si>
  <si>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</si>
  <si>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</si>
  <si>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</si>
  <si>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</si>
  <si>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</si>
  <si>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</si>
  <si>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</si>
  <si>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</si>
  <si>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</si>
  <si>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</si>
  <si>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</si>
  <si>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</si>
  <si>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</si>
  <si>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</si>
  <si>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</si>
  <si>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</si>
  <si>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</si>
  <si>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</si>
  <si>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</si>
  <si>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</si>
  <si>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</si>
  <si>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</si>
  <si>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</si>
  <si>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</si>
  <si>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</si>
  <si>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</si>
  <si>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</si>
  <si>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</si>
  <si>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</si>
  <si>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</si>
  <si>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</si>
  <si>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</si>
  <si>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</si>
  <si>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</si>
  <si>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</si>
  <si>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</si>
  <si>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</si>
  <si>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</si>
  <si>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</si>
  <si>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</si>
  <si>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</si>
  <si>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</si>
  <si>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</si>
  <si>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</si>
  <si>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</si>
  <si>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</si>
  <si>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</si>
  <si>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</si>
  <si>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</si>
  <si>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</si>
  <si>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</si>
  <si>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</si>
  <si>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</si>
  <si>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</si>
  <si>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</si>
  <si>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</si>
  <si>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</si>
  <si>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</si>
  <si>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</si>
  <si>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</si>
  <si>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</si>
  <si>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</si>
  <si>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</si>
  <si>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</si>
  <si>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</si>
  <si>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</si>
  <si>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</si>
  <si>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</si>
  <si>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</si>
  <si>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</si>
  <si>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</si>
  <si>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</si>
  <si>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</si>
  <si>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</si>
  <si>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</si>
  <si>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</si>
  <si>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</si>
  <si>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</si>
  <si>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</si>
  <si>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</si>
  <si>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</si>
  <si>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</si>
  <si>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</si>
  <si>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</si>
  <si>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</si>
  <si>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</si>
  <si>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</si>
  <si>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</si>
  <si>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</si>
  <si>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</si>
  <si>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</si>
  <si>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</si>
  <si>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</si>
  <si>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</si>
  <si>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</si>
  <si>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</si>
  <si>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</si>
  <si>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</si>
  <si>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</si>
  <si>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</si>
  <si>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</si>
  <si>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</si>
  <si>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</si>
  <si>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</si>
  <si>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</si>
  <si>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</si>
  <si>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</si>
  <si>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</si>
  <si>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</si>
  <si>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</si>
  <si>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</si>
  <si>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</si>
  <si>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</si>
  <si>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</si>
  <si>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</si>
  <si>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</si>
  <si>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</si>
  <si>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</si>
  <si>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</si>
  <si>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</si>
  <si>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</si>
  <si>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</si>
  <si>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</si>
  <si>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</si>
  <si>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</si>
  <si>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</si>
  <si>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</si>
  <si>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</si>
  <si>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</si>
  <si>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</si>
  <si>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</si>
  <si>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</si>
  <si>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</si>
  <si>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</si>
  <si>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</si>
  <si>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</si>
  <si>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</si>
  <si>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</si>
  <si>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</si>
  <si>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</si>
  <si>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</si>
  <si>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</si>
  <si>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</si>
  <si>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</si>
  <si>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</si>
  <si>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</si>
  <si>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</si>
  <si>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</si>
  <si>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</si>
  <si>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</si>
  <si>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</si>
  <si>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</si>
  <si>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</si>
  <si>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</si>
  <si>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</si>
  <si>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</si>
  <si>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</si>
  <si>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</si>
  <si>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</si>
  <si>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</si>
  <si>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</si>
  <si>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</si>
  <si>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</si>
  <si>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</si>
  <si>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</si>
  <si>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</si>
  <si>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</si>
  <si>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</si>
  <si>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</si>
  <si>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</si>
  <si>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</si>
  <si>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</si>
  <si>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</si>
  <si>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</si>
  <si>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</si>
  <si>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</si>
  <si>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</si>
  <si>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</si>
  <si>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</si>
  <si>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</si>
  <si>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</si>
  <si>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</si>
  <si>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</si>
  <si>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</si>
  <si>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</si>
  <si>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</si>
  <si>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</si>
  <si>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</si>
  <si>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</si>
  <si>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</si>
  <si>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</si>
  <si>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</si>
  <si>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</si>
  <si>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</si>
  <si>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</si>
  <si>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</si>
  <si>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</si>
  <si>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</si>
  <si>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</si>
  <si>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</si>
  <si>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</si>
  <si>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</si>
  <si>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</si>
  <si>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</si>
  <si>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</si>
  <si>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</si>
  <si>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</si>
  <si>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</si>
  <si>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</si>
  <si>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</si>
  <si>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</si>
  <si>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</si>
  <si>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</si>
  <si>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</si>
  <si>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</si>
  <si>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</si>
  <si>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</si>
  <si>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</si>
  <si>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</si>
  <si>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</si>
  <si>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</si>
  <si>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</si>
  <si>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</si>
  <si>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</si>
  <si>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</si>
  <si>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</si>
  <si>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</si>
  <si>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</si>
  <si>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</si>
  <si>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</si>
  <si>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</si>
  <si>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</si>
  <si>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</si>
  <si>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</si>
  <si>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</si>
  <si>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</si>
  <si>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</si>
  <si>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</si>
  <si>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</si>
  <si>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</si>
  <si>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</si>
  <si>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</si>
  <si>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</si>
  <si>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</si>
  <si>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</si>
  <si>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</si>
  <si>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</si>
  <si>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</si>
  <si>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</si>
  <si>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</si>
  <si>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</si>
  <si>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</si>
  <si>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</si>
  <si>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</si>
  <si>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</si>
  <si>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</si>
  <si>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</si>
  <si>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</si>
  <si>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</si>
  <si>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</si>
  <si>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</si>
  <si>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</si>
  <si>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</si>
  <si>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</si>
  <si>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</si>
  <si>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</si>
  <si>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</si>
  <si>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</si>
  <si>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</si>
  <si>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</si>
  <si>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</si>
  <si>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</si>
  <si>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</si>
  <si>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</si>
  <si>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</si>
  <si>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</si>
  <si>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</si>
  <si>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</si>
  <si>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</si>
  <si>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</si>
  <si>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</si>
  <si>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</si>
  <si>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</si>
  <si>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</si>
  <si>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</si>
  <si>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</si>
  <si>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</si>
  <si>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</si>
  <si>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</si>
  <si>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</si>
  <si>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</si>
  <si>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</si>
  <si>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</si>
  <si>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</si>
  <si>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</si>
  <si>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</si>
  <si>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</si>
  <si>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</si>
  <si>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</si>
  <si>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</si>
  <si>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</si>
  <si>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</si>
  <si>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</si>
  <si>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</si>
  <si>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</si>
  <si>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</si>
  <si>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</si>
  <si>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</si>
  <si>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</si>
  <si>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</si>
  <si>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</si>
  <si>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</si>
  <si>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</si>
  <si>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</si>
  <si>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</si>
  <si>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</si>
  <si>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</si>
  <si>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</si>
  <si>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</si>
  <si>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</si>
  <si>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</si>
  <si>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</si>
  <si>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</si>
  <si>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</si>
  <si>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</si>
  <si>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</si>
  <si>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</si>
  <si>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</si>
  <si>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</si>
  <si>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</si>
  <si>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</si>
  <si>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</si>
  <si>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</si>
  <si>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</si>
  <si>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</si>
  <si>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</si>
  <si>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</si>
  <si>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</si>
  <si>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</si>
  <si>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</si>
  <si>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</si>
  <si>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</si>
  <si>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</si>
  <si>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</si>
  <si>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</si>
  <si>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</si>
  <si>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</si>
  <si>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</si>
  <si>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</si>
  <si>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</si>
  <si>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</si>
  <si>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</si>
  <si>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</si>
  <si>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</si>
  <si>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</si>
  <si>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</si>
  <si>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</si>
  <si>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</si>
  <si>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</si>
  <si>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</si>
  <si>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</si>
  <si>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</si>
  <si>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</si>
  <si>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</si>
  <si>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</si>
  <si>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</si>
  <si>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</si>
  <si>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</si>
  <si>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</si>
  <si>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</si>
  <si>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</si>
  <si>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</si>
  <si>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</si>
  <si>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</si>
  <si>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</si>
  <si>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</si>
  <si>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</si>
  <si>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</si>
  <si>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</si>
  <si>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</si>
  <si>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</si>
  <si>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</si>
  <si>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</si>
  <si>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</si>
  <si>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</si>
  <si>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</si>
  <si>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</si>
  <si>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</si>
  <si>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</si>
  <si>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</si>
  <si>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</si>
  <si>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</si>
  <si>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</si>
  <si>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</si>
  <si>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</si>
  <si>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</si>
  <si>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</si>
  <si>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</si>
  <si>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</si>
  <si>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</si>
  <si>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</si>
  <si>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</si>
  <si>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</si>
  <si>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</si>
  <si>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</si>
  <si>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</si>
  <si>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</si>
  <si>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</si>
  <si>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</si>
  <si>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</si>
  <si>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</si>
  <si>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</si>
  <si>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</si>
  <si>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</si>
  <si>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</si>
  <si>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</si>
  <si>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</si>
  <si>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</si>
  <si>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</si>
  <si>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</si>
  <si>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</si>
  <si>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</si>
  <si>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</si>
  <si>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</si>
  <si>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</si>
  <si>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</si>
  <si>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</si>
  <si>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</si>
  <si>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</si>
  <si>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</si>
  <si>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</si>
  <si>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</si>
  <si>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</si>
  <si>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</si>
  <si>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</si>
  <si>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</si>
  <si>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</si>
  <si>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</si>
  <si>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</si>
  <si>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</si>
  <si>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</si>
  <si>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</si>
  <si>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</si>
  <si>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</si>
  <si>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</si>
  <si>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</si>
  <si>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</si>
  <si>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</si>
  <si>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</si>
  <si>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</si>
  <si>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</si>
  <si>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</si>
  <si>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</si>
  <si>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</si>
  <si>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</si>
  <si>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</si>
  <si>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</si>
  <si>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</si>
  <si>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</si>
  <si>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</si>
  <si>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</si>
  <si>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</si>
  <si>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</si>
  <si>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</si>
  <si>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</si>
  <si>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</si>
  <si>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</si>
  <si>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</si>
  <si>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</si>
  <si>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</si>
  <si>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</si>
  <si>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</si>
  <si>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</si>
  <si>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</si>
  <si>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</si>
  <si>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</si>
  <si>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</si>
  <si>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</si>
  <si>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</si>
  <si>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</si>
  <si>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</si>
  <si>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</si>
  <si>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</si>
  <si>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</si>
  <si>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</si>
  <si>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</si>
  <si>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</si>
  <si>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</si>
  <si>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</si>
  <si>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</si>
  <si>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</si>
  <si>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</si>
  <si>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</si>
  <si>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</si>
  <si>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</si>
  <si>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</si>
  <si>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</si>
  <si>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</si>
  <si>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</si>
  <si>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</si>
  <si>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</si>
  <si>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</si>
  <si>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</si>
  <si>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</si>
  <si>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</si>
  <si>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</si>
  <si>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</si>
  <si>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</si>
  <si>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</si>
  <si>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</si>
  <si>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</si>
  <si>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</si>
  <si>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</si>
  <si>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</si>
  <si>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</si>
  <si>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</si>
  <si>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</si>
  <si>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</si>
  <si>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</si>
  <si>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</si>
  <si>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</si>
  <si>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</si>
  <si>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</si>
  <si>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</si>
  <si>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</si>
  <si>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</si>
  <si>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</si>
  <si>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</si>
  <si>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</si>
  <si>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</si>
  <si>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</si>
  <si>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</si>
  <si>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</si>
  <si>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</si>
  <si>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</si>
  <si>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</si>
  <si>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</si>
  <si>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</si>
  <si>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</si>
  <si>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</si>
  <si>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</si>
  <si>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</si>
  <si>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</si>
  <si>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</si>
  <si>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</si>
  <si>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</si>
  <si>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</si>
  <si>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</si>
  <si>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</si>
  <si>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</si>
  <si>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</si>
  <si>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</si>
  <si>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</si>
  <si>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</si>
  <si>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</si>
  <si>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</si>
  <si>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</si>
  <si>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</si>
  <si>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</si>
  <si>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</si>
  <si>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</si>
  <si>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</si>
  <si>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</si>
  <si>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</si>
  <si>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</si>
  <si>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</si>
  <si>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</si>
  <si>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</si>
  <si>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</si>
  <si>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</si>
  <si>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</si>
  <si>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</si>
  <si>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</si>
  <si>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</si>
  <si>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</si>
  <si>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</si>
  <si>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</si>
  <si>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</si>
  <si>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</si>
  <si>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</si>
  <si>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</si>
  <si>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</si>
  <si>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</si>
  <si>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</si>
  <si>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</si>
  <si>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</si>
  <si>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</si>
  <si>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</si>
  <si>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</si>
  <si>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</si>
  <si>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</si>
  <si>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</si>
  <si>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</si>
  <si>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</si>
  <si>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</si>
  <si>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</si>
  <si>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</si>
  <si>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</si>
  <si>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</si>
  <si>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</si>
  <si>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</si>
  <si>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</si>
  <si>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</si>
  <si>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</si>
  <si>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</si>
  <si>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</si>
  <si>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</si>
  <si>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</si>
  <si>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</si>
  <si>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</si>
  <si>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</si>
  <si>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</si>
  <si>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</si>
  <si>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</si>
  <si>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</si>
  <si>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</si>
  <si>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</si>
  <si>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</si>
  <si>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</si>
  <si>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</si>
  <si>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</si>
  <si>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</si>
  <si>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</si>
  <si>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</si>
  <si>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</si>
  <si>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</si>
  <si>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</si>
  <si>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</si>
  <si>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</si>
  <si>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</si>
  <si>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</si>
  <si>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</si>
  <si>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</si>
  <si>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</si>
  <si>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</si>
  <si>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</si>
  <si>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</si>
  <si>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</si>
  <si>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</si>
  <si>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</si>
  <si>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</si>
  <si>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</si>
  <si>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</si>
  <si>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</si>
  <si>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</si>
  <si>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</si>
  <si>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</si>
  <si>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</si>
  <si>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</si>
  <si>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</si>
  <si>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</si>
  <si>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</si>
  <si>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</si>
  <si>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</si>
  <si>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</si>
  <si>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</si>
  <si>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</si>
  <si>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</si>
  <si>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</si>
  <si>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</si>
  <si>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</si>
  <si>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</si>
  <si>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</si>
  <si>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</si>
  <si>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</si>
  <si>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</si>
  <si>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</si>
  <si>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</si>
  <si>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</si>
  <si>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</si>
  <si>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</si>
  <si>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</si>
  <si>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</si>
  <si>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</si>
  <si>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</si>
  <si>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</si>
  <si>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</si>
  <si>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</si>
  <si>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</si>
  <si>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</si>
  <si>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</si>
  <si>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</si>
  <si>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</si>
  <si>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</si>
  <si>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</si>
  <si>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</si>
  <si>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</si>
  <si>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</si>
  <si>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</si>
  <si>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</si>
  <si>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</si>
  <si>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</si>
  <si>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</si>
  <si>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</si>
  <si>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</si>
  <si>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</si>
  <si>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</si>
  <si>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</si>
  <si>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</si>
  <si>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</si>
  <si>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</si>
  <si>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</si>
  <si>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</si>
  <si>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</si>
  <si>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</si>
  <si>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</si>
  <si>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</si>
  <si>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</si>
  <si>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</si>
  <si>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</si>
  <si>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</si>
  <si>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</si>
  <si>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</si>
  <si>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</si>
  <si>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</si>
  <si>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</si>
  <si>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</si>
  <si>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</si>
  <si>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</si>
  <si>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</si>
  <si>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</si>
  <si>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</si>
  <si>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</si>
  <si>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</si>
  <si>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</si>
  <si>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</si>
  <si>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</si>
  <si>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</si>
  <si>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</si>
  <si>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</si>
  <si>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</si>
  <si>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</si>
  <si>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</si>
  <si>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</si>
  <si>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</si>
  <si>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</si>
  <si>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</si>
  <si>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</si>
  <si>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</si>
  <si>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</si>
  <si>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</si>
  <si>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</si>
  <si>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</si>
  <si>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</si>
  <si>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</si>
  <si>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</si>
  <si>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</si>
  <si>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</si>
  <si>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</si>
  <si>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</si>
  <si>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</si>
  <si>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</si>
  <si>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</si>
  <si>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</si>
  <si>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</si>
  <si>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</si>
  <si>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</si>
  <si>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</si>
  <si>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</si>
  <si>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</si>
  <si>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</si>
  <si>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</si>
  <si>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</si>
  <si>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</si>
  <si>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</si>
  <si>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</si>
  <si>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</si>
  <si>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</si>
  <si>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</si>
  <si>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</si>
  <si>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</si>
  <si>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</si>
  <si>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</si>
  <si>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</si>
  <si>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</si>
  <si>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</si>
  <si>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</si>
  <si>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</si>
  <si>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</si>
  <si>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</si>
  <si>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</si>
  <si>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</si>
  <si>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</si>
  <si>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</si>
  <si>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</si>
  <si>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</si>
  <si>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</si>
  <si>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</si>
  <si>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</si>
  <si>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</si>
  <si>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</si>
  <si>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</si>
  <si>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</si>
  <si>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</si>
  <si>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</si>
  <si>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</si>
  <si>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</si>
  <si>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</si>
  <si>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</si>
  <si>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</si>
  <si>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</si>
  <si>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</si>
  <si>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</si>
  <si>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</si>
  <si>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</si>
  <si>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</si>
  <si>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</si>
  <si>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</si>
  <si>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</si>
  <si>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</si>
  <si>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</si>
  <si>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</si>
  <si>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</si>
  <si>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</si>
  <si>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</si>
  <si>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</si>
  <si>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</si>
  <si>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</si>
  <si>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</si>
  <si>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</si>
  <si>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</si>
  <si>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</si>
  <si>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</si>
  <si>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</si>
  <si>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</si>
  <si>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</si>
  <si>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</si>
  <si>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</si>
  <si>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</si>
  <si>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</si>
  <si>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</si>
  <si>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</si>
  <si>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</si>
  <si>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</si>
  <si>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</si>
  <si>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</si>
  <si>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</si>
  <si>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</si>
  <si>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</si>
  <si>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</si>
  <si>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</si>
  <si>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</si>
  <si>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</si>
  <si>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</si>
  <si>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</si>
  <si>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</si>
  <si>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</si>
  <si>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</si>
  <si>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</si>
  <si>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</si>
  <si>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</si>
  <si>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</si>
  <si>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</si>
  <si>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</si>
  <si>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</si>
  <si>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</si>
  <si>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</si>
  <si>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</si>
  <si>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</si>
  <si>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</si>
  <si>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</si>
  <si>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</si>
  <si>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</si>
  <si>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</si>
  <si>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</si>
  <si>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</si>
  <si>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</si>
  <si>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</si>
  <si>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</si>
  <si>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</si>
  <si>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</si>
  <si>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</si>
  <si>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</si>
  <si>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</si>
  <si>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</si>
  <si>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</si>
  <si>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</si>
  <si>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</si>
  <si>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</si>
  <si>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</si>
  <si>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</si>
  <si>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</si>
  <si>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</si>
  <si>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</si>
  <si>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</si>
  <si>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</si>
  <si>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</si>
  <si>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</si>
  <si>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</si>
  <si>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</si>
  <si>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</si>
  <si>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</si>
  <si>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</si>
  <si>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</si>
  <si>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</si>
  <si>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</si>
  <si>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</si>
  <si>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</si>
  <si>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</si>
  <si>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</si>
  <si>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</si>
  <si>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</si>
  <si>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</si>
  <si>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</si>
  <si>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</si>
  <si>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</si>
  <si>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</si>
  <si>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</si>
  <si>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</si>
  <si>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</si>
  <si>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</si>
  <si>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</si>
  <si>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</si>
  <si>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</si>
  <si>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</si>
  <si>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</si>
  <si>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</si>
  <si>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</si>
  <si>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</si>
  <si>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</si>
  <si>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</si>
  <si>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</si>
  <si>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</si>
  <si>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</si>
  <si>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</si>
  <si>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</si>
  <si>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</si>
  <si>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</si>
  <si>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</si>
  <si>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</si>
  <si>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</si>
  <si>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</si>
  <si>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</si>
  <si>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</si>
  <si>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</si>
  <si>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</si>
  <si>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</si>
  <si>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</si>
  <si>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</si>
  <si>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</si>
  <si>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</si>
  <si>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</si>
  <si>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</si>
  <si>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</si>
  <si>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</si>
  <si>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</si>
  <si>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</si>
  <si>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</si>
  <si>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</si>
  <si>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</si>
  <si>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</si>
  <si>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</si>
  <si>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</si>
  <si>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</si>
  <si>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</si>
  <si>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</si>
  <si>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</si>
  <si>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</si>
  <si>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</si>
  <si>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</si>
  <si>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</si>
  <si>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</si>
  <si>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</si>
  <si>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</si>
  <si>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</si>
  <si>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</si>
  <si>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</si>
  <si>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</si>
  <si>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</si>
  <si>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</si>
  <si>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</si>
  <si>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</si>
  <si>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</si>
  <si>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</si>
  <si>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</si>
  <si>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</si>
  <si>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</si>
  <si>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</si>
  <si>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</si>
  <si>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</si>
  <si>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</si>
  <si>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</si>
  <si>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</si>
  <si>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</si>
  <si>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</si>
  <si>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</si>
  <si>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</si>
  <si>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</si>
  <si>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</si>
  <si>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</si>
  <si>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</si>
  <si>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</si>
  <si>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</si>
  <si>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</si>
  <si>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</si>
  <si>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</si>
  <si>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</si>
  <si>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</si>
  <si>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</si>
  <si>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</si>
  <si>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</si>
  <si>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</si>
  <si>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</si>
  <si>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</si>
  <si>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</si>
  <si>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</si>
  <si>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</si>
  <si>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</si>
  <si>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</si>
  <si>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</si>
  <si>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</si>
  <si>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</si>
  <si>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</si>
  <si>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</si>
  <si>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</si>
  <si>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</si>
  <si>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</si>
  <si>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</si>
  <si>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</si>
  <si>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</si>
  <si>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</si>
  <si>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</si>
  <si>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</si>
  <si>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</si>
  <si>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</si>
  <si>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</si>
  <si>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</si>
  <si>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</si>
  <si>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</si>
  <si>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</si>
  <si>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</si>
  <si>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</si>
  <si>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</si>
  <si>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</si>
  <si>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</si>
  <si>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</si>
  <si>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</si>
  <si>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</si>
  <si>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</si>
  <si>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</si>
  <si>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</si>
  <si>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</si>
  <si>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</si>
  <si>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</si>
  <si>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</si>
  <si>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</si>
  <si>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</si>
  <si>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</si>
  <si>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</si>
  <si>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</si>
  <si>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</si>
  <si>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</si>
  <si>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</si>
  <si>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</si>
  <si>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</si>
  <si>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</si>
  <si>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</si>
  <si>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</si>
  <si>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</si>
  <si>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</si>
  <si>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</si>
  <si>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</si>
  <si>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</si>
  <si>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</si>
  <si>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</si>
  <si>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</si>
  <si>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</si>
  <si>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</si>
  <si>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</si>
  <si>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</si>
  <si>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</si>
  <si>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</si>
  <si>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</si>
  <si>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</si>
  <si>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</si>
  <si>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</si>
  <si>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</si>
  <si>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</si>
  <si>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</si>
  <si>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</si>
  <si>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</si>
  <si>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</si>
  <si>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</si>
  <si>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</si>
  <si>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</si>
  <si>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</si>
  <si>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</si>
  <si>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</si>
  <si>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</si>
  <si>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</si>
  <si>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</si>
  <si>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</si>
  <si>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</si>
  <si>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</si>
  <si>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</si>
  <si>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</si>
  <si>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</si>
  <si>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</si>
  <si>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</si>
  <si>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</si>
  <si>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</si>
  <si>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</si>
  <si>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</si>
  <si>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</si>
  <si>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</si>
  <si>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</si>
  <si>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</si>
  <si>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</si>
  <si>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</si>
  <si>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</si>
  <si>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</si>
  <si>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</si>
  <si>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</si>
  <si>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</si>
  <si>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</si>
  <si>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</si>
  <si>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</si>
  <si>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</si>
  <si>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</si>
  <si>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</si>
  <si>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</si>
  <si>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</si>
  <si>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</si>
  <si>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</si>
  <si>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</si>
  <si>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</si>
  <si>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</si>
  <si>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</si>
  <si>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</si>
  <si>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</si>
  <si>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</si>
  <si>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</si>
  <si>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</si>
  <si>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</si>
  <si>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</si>
  <si>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</si>
  <si>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</si>
  <si>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</si>
  <si>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</si>
  <si>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</si>
  <si>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</si>
  <si>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</si>
  <si>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</si>
  <si>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</si>
  <si>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</si>
  <si>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</si>
  <si>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</si>
  <si>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</si>
  <si>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</si>
  <si>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</si>
  <si>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</si>
  <si>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</si>
  <si>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</si>
  <si>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</si>
  <si>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</si>
  <si>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</si>
  <si>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</si>
  <si>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</si>
  <si>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</si>
  <si>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</si>
  <si>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</si>
  <si>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</si>
  <si>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</si>
  <si>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</si>
  <si>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</si>
  <si>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</si>
  <si>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</si>
  <si>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</si>
  <si>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</si>
  <si>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</si>
  <si>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</si>
  <si>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</si>
  <si>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</si>
  <si>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</si>
  <si>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</si>
  <si>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</si>
  <si>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</si>
  <si>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</si>
  <si>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</si>
  <si>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</si>
  <si>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</si>
  <si>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</si>
  <si>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</si>
  <si>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</si>
  <si>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</si>
  <si>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</si>
  <si>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</si>
  <si>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</si>
  <si>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</si>
  <si>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</si>
  <si>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</si>
  <si>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</si>
  <si>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</si>
  <si>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</si>
  <si>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</si>
  <si>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</si>
  <si>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</si>
  <si>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</si>
  <si>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</si>
  <si>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</si>
  <si>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</si>
  <si>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</si>
  <si>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</si>
  <si>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</si>
  <si>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</si>
  <si>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</si>
  <si>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</si>
  <si>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</si>
  <si>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</si>
  <si>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</si>
  <si>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</si>
  <si>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</si>
  <si>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</si>
  <si>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</si>
  <si>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</si>
  <si>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</si>
  <si>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</si>
  <si>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</si>
  <si>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</si>
  <si>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</si>
  <si>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</si>
  <si>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</si>
  <si>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</si>
  <si>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</si>
  <si>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</si>
  <si>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</si>
  <si>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</si>
  <si>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</si>
  <si>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</si>
  <si>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</si>
  <si>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</si>
  <si>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</si>
  <si>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</si>
  <si>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</si>
  <si>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</si>
  <si>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</si>
  <si>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</si>
  <si>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</si>
  <si>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</si>
  <si>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</si>
  <si>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</si>
  <si>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</si>
  <si>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</si>
  <si>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</si>
  <si>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</si>
  <si>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</si>
  <si>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</si>
  <si>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</si>
  <si>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</si>
  <si>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</si>
  <si>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</si>
  <si>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</si>
  <si>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</si>
  <si>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</si>
  <si>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</si>
  <si>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</si>
  <si>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</si>
  <si>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</si>
  <si>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</si>
  <si>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</si>
  <si>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</si>
  <si>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</si>
  <si>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</si>
  <si>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</si>
  <si>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</si>
  <si>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</si>
  <si>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</si>
  <si>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</si>
  <si>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</si>
  <si>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</si>
  <si>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</si>
  <si>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</si>
  <si>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</si>
  <si>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</si>
  <si>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</si>
  <si>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</si>
  <si>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</si>
  <si>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</si>
  <si>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</si>
  <si>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</si>
  <si>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</si>
  <si>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</si>
  <si>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</si>
  <si>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</si>
  <si>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</si>
  <si>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</si>
  <si>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</si>
  <si>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</si>
  <si>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</si>
  <si>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</si>
  <si>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</si>
  <si>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</si>
  <si>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</si>
  <si>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</si>
  <si>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</si>
  <si>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</si>
  <si>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</si>
  <si>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</si>
  <si>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</si>
  <si>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</si>
  <si>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</si>
  <si>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</si>
  <si>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</si>
  <si>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</si>
  <si>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</si>
  <si>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</si>
  <si>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</si>
  <si>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</si>
  <si>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</si>
  <si>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</si>
  <si>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</si>
  <si>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</si>
  <si>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</si>
  <si>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</si>
  <si>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</si>
  <si>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</si>
  <si>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</si>
  <si>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</si>
  <si>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</si>
  <si>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</si>
  <si>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</si>
  <si>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</si>
  <si>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</si>
  <si>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</si>
  <si>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</si>
  <si>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</si>
  <si>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</si>
  <si>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</si>
  <si>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</si>
  <si>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</si>
  <si>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</si>
  <si>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</si>
  <si>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</si>
  <si>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</si>
  <si>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</si>
  <si>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</si>
  <si>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</si>
  <si>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</si>
  <si>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</si>
  <si>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</si>
  <si>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</si>
  <si>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</si>
  <si>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</si>
  <si>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</si>
  <si>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</si>
  <si>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</si>
  <si>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</si>
  <si>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</si>
  <si>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</si>
  <si>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</si>
  <si>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</si>
  <si>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</si>
  <si>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</si>
  <si>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</si>
  <si>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</si>
  <si>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</si>
  <si>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</si>
  <si>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</si>
  <si>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</si>
  <si>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</si>
  <si>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</si>
  <si>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</si>
  <si>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</si>
  <si>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</si>
  <si>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</si>
  <si>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</si>
  <si>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</si>
  <si>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</si>
  <si>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</si>
  <si>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</si>
  <si>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</si>
  <si>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</si>
  <si>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</si>
  <si>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</si>
  <si>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</si>
  <si>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</si>
  <si>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</si>
  <si>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</si>
  <si>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</si>
  <si>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</si>
  <si>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</si>
  <si>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</si>
  <si>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</si>
  <si>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</si>
  <si>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</si>
  <si>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</si>
  <si>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</si>
  <si>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</si>
  <si>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</si>
  <si>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</si>
  <si>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</si>
  <si>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</si>
  <si>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</si>
  <si>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</si>
  <si>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</si>
  <si>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</si>
  <si>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</si>
  <si>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</si>
  <si>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</si>
  <si>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</si>
  <si>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</si>
  <si>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</si>
  <si>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</si>
  <si>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</si>
  <si>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</si>
  <si>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</si>
  <si>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</si>
  <si>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</si>
  <si>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</si>
  <si>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</si>
  <si>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</si>
  <si>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</si>
  <si>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</si>
  <si>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</si>
  <si>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</si>
  <si>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</si>
  <si>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</si>
  <si>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</si>
  <si>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</si>
  <si>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</si>
  <si>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</si>
  <si>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</si>
  <si>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</si>
  <si>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</si>
  <si>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</si>
  <si>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</si>
  <si>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</si>
  <si>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</si>
  <si>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</si>
  <si>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</si>
  <si>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</si>
  <si>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</si>
  <si>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</si>
  <si>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</si>
  <si>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</si>
  <si>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</si>
  <si>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</si>
  <si>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</si>
  <si>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</si>
  <si>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</si>
  <si>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</si>
  <si>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</si>
  <si>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</si>
  <si>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</si>
  <si>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</si>
  <si>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</si>
  <si>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</si>
  <si>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</si>
  <si>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</si>
  <si>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</si>
  <si>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</si>
  <si>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</si>
  <si>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</si>
  <si>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</si>
  <si>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</si>
  <si>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</si>
  <si>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</si>
  <si>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</si>
  <si>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</si>
  <si>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</si>
  <si>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</si>
  <si>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</si>
  <si>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</si>
  <si>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</si>
  <si>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</si>
  <si>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</si>
  <si>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</si>
  <si>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</si>
  <si>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</si>
  <si>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</si>
  <si>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</si>
  <si>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</si>
  <si>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</si>
  <si>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</si>
  <si>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</si>
  <si>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</si>
  <si>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</si>
  <si>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</si>
  <si>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</si>
  <si>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</si>
  <si>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</si>
  <si>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</si>
  <si>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</si>
  <si>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</si>
  <si>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</si>
  <si>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</si>
  <si>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</si>
  <si>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</si>
  <si>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</si>
  <si>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</si>
  <si>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</si>
  <si>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</si>
  <si>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</si>
  <si>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</si>
  <si>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</si>
  <si>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</si>
  <si>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</si>
  <si>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</si>
  <si>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</si>
  <si>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</si>
  <si>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</si>
  <si>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</si>
  <si>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</si>
  <si>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</si>
  <si>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</si>
  <si>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</si>
  <si>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</si>
  <si>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</si>
  <si>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</si>
  <si>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</si>
  <si>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</si>
  <si>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</si>
  <si>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</si>
  <si>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</si>
  <si>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</si>
  <si>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</si>
  <si>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</si>
  <si>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</si>
  <si>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</si>
  <si>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</si>
  <si>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</si>
  <si>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</si>
  <si>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</si>
  <si>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</si>
  <si>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</si>
  <si>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</si>
  <si>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</si>
  <si>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</si>
  <si>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</si>
  <si>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</si>
  <si>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</si>
  <si>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</si>
  <si>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</si>
  <si>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</si>
  <si>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</si>
  <si>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</si>
  <si>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</si>
  <si>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</si>
  <si>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</si>
  <si>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</si>
  <si>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</si>
  <si>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</si>
  <si>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</si>
  <si>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</si>
  <si>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</si>
  <si>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</si>
  <si>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</si>
  <si>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</si>
  <si>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</si>
  <si>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</si>
  <si>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</si>
  <si>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</si>
  <si>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</si>
  <si>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</si>
  <si>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</si>
  <si>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</si>
  <si>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</si>
  <si>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</si>
  <si>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</si>
  <si>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</si>
  <si>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</si>
  <si>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</si>
  <si>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</si>
  <si>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</si>
  <si>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</si>
  <si>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</si>
  <si>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</si>
  <si>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</si>
  <si>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</si>
  <si>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</si>
  <si>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</si>
  <si>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</si>
  <si>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</si>
  <si>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</si>
  <si>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</si>
  <si>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</si>
  <si>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</si>
  <si>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</si>
  <si>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</si>
  <si>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</si>
  <si>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</si>
  <si>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</si>
  <si>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</si>
  <si>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</si>
  <si>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</si>
  <si>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</si>
  <si>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</si>
  <si>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</si>
  <si>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</si>
  <si>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</si>
  <si>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</si>
  <si>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</si>
  <si>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</si>
  <si>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</si>
  <si>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</si>
  <si>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</si>
  <si>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</si>
  <si>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</si>
  <si>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</si>
  <si>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</si>
  <si>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</si>
  <si>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</si>
  <si>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</si>
  <si>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</si>
  <si>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</si>
  <si>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</si>
  <si>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</si>
  <si>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</si>
  <si>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</si>
  <si>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</si>
  <si>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</si>
  <si>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</si>
  <si>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</si>
  <si>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</si>
  <si>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</si>
  <si>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</si>
  <si>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</si>
  <si>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</si>
  <si>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</si>
  <si>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</si>
  <si>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</si>
  <si>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</si>
  <si>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</si>
  <si>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</si>
  <si>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</si>
  <si>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</si>
  <si>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</si>
  <si>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</si>
  <si>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</si>
  <si>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</si>
  <si>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</si>
  <si>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</si>
  <si>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</si>
  <si>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</si>
  <si>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</si>
  <si>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</si>
  <si>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</si>
  <si>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</si>
  <si>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</si>
  <si>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</si>
  <si>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</si>
  <si>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</si>
  <si>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</si>
  <si>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</si>
  <si>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</si>
  <si>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</si>
  <si>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</si>
  <si>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</si>
  <si>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</si>
  <si>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</si>
  <si>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</si>
  <si>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</si>
  <si>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</si>
  <si>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</si>
  <si>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</si>
  <si>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</si>
  <si>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</si>
  <si>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</si>
  <si>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</si>
  <si>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</si>
  <si>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</si>
  <si>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</si>
  <si>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</si>
  <si>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</si>
  <si>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</si>
  <si>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</si>
  <si>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</si>
  <si>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</si>
  <si>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</si>
  <si>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</si>
  <si>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</si>
  <si>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</si>
  <si>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</si>
  <si>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</si>
  <si>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</si>
  <si>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</si>
  <si>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</si>
  <si>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</si>
  <si>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</si>
  <si>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</si>
  <si>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</si>
  <si>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</si>
  <si>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</si>
  <si>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</si>
  <si>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</si>
  <si>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</si>
  <si>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</si>
  <si>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</si>
  <si>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</si>
  <si>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</si>
  <si>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</si>
  <si>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</si>
  <si>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</si>
  <si>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</si>
  <si>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</si>
  <si>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</si>
  <si>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</si>
  <si>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</si>
  <si>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</si>
  <si>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</si>
  <si>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</si>
  <si>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</si>
  <si>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</si>
  <si>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</si>
  <si>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</si>
  <si>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</si>
  <si>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</si>
  <si>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</si>
  <si>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</si>
  <si>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</si>
  <si>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</si>
  <si>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</si>
  <si>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</si>
  <si>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</si>
  <si>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</si>
  <si>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</si>
  <si>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</si>
  <si>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</si>
  <si>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</si>
  <si>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</si>
  <si>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</si>
  <si>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</si>
  <si>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</si>
  <si>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</si>
  <si>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</si>
  <si>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</si>
  <si>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</si>
  <si>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</si>
  <si>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</si>
  <si>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</si>
  <si>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</si>
  <si>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</si>
  <si>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</si>
  <si>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</si>
  <si>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</si>
  <si>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</si>
  <si>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</si>
  <si>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</si>
  <si>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</si>
  <si>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</si>
  <si>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</si>
  <si>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</si>
  <si>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</si>
  <si>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</si>
  <si>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</si>
  <si>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</si>
  <si>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</si>
  <si>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</si>
  <si>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</si>
  <si>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</si>
  <si>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</si>
  <si>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</si>
  <si>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</si>
  <si>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</si>
  <si>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</si>
  <si>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</si>
  <si>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</si>
  <si>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</si>
  <si>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</si>
  <si>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</si>
  <si>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</si>
  <si>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</si>
  <si>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</si>
  <si>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</si>
  <si>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</si>
  <si>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</si>
  <si>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</si>
  <si>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</si>
  <si>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</si>
  <si>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</si>
  <si>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</si>
  <si>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</si>
  <si>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</si>
  <si>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</si>
  <si>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</si>
  <si>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</si>
  <si>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</si>
  <si>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</si>
  <si>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</si>
  <si>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</si>
  <si>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</si>
  <si>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</si>
  <si>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</si>
  <si>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</si>
  <si>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</si>
  <si>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</si>
  <si>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</si>
  <si>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</si>
  <si>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</si>
  <si>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</si>
  <si>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</si>
  <si>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</si>
  <si>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</si>
  <si>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</si>
  <si>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</si>
  <si>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</si>
  <si>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</si>
  <si>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</si>
  <si>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</si>
  <si>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</si>
  <si>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</si>
  <si>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</si>
  <si>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</si>
  <si>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</si>
  <si>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</si>
  <si>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</si>
  <si>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</si>
  <si>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</si>
  <si>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</si>
  <si>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</si>
  <si>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</si>
  <si>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</si>
  <si>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</si>
  <si>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</si>
  <si>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</si>
  <si>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</si>
  <si>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</si>
  <si>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</si>
  <si>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</si>
  <si>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</si>
  <si>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</si>
  <si>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</si>
  <si>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</si>
  <si>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</si>
  <si>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</si>
  <si>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</si>
  <si>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</si>
  <si>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</si>
  <si>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</si>
  <si>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</si>
  <si>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</si>
  <si>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</si>
  <si>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</si>
  <si>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</si>
  <si>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</si>
  <si>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</si>
  <si>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</si>
  <si>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</si>
  <si>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</si>
  <si>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</si>
  <si>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</si>
  <si>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</si>
  <si>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</si>
  <si>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</si>
  <si>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</si>
  <si>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</si>
  <si>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</si>
  <si>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</si>
  <si>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</si>
  <si>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</si>
  <si>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</si>
  <si>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</si>
  <si>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</si>
  <si>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</si>
  <si>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</si>
  <si>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</si>
  <si>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</si>
  <si>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</si>
  <si>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</si>
  <si>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</si>
  <si>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</si>
  <si>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</si>
  <si>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</si>
  <si>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</si>
  <si>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</si>
  <si>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</si>
  <si>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</si>
  <si>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</si>
  <si>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</si>
  <si>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</si>
  <si>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</si>
  <si>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</si>
  <si>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</si>
  <si>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</si>
  <si>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</si>
  <si>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</si>
  <si>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</si>
  <si>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</si>
  <si>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</si>
  <si>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</si>
  <si>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</si>
  <si>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</si>
  <si>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</si>
  <si>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</si>
  <si>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</si>
  <si>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</si>
  <si>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</si>
  <si>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</si>
  <si>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</si>
  <si>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</si>
  <si>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</si>
  <si>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</si>
  <si>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</si>
  <si>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</si>
  <si>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</si>
  <si>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</si>
  <si>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</si>
  <si>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</si>
  <si>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</si>
  <si>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</si>
  <si>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</si>
  <si>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</si>
  <si>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</si>
  <si>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</si>
  <si>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</si>
  <si>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</si>
  <si>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</si>
  <si>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</si>
  <si>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</si>
  <si>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</si>
  <si>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</si>
  <si>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</si>
  <si>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</si>
  <si>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</si>
  <si>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</si>
  <si>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</si>
  <si>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</si>
  <si>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</si>
  <si>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</si>
  <si>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</si>
  <si>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</si>
  <si>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</si>
  <si>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</si>
  <si>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</si>
  <si>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</si>
  <si>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</si>
  <si>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</si>
  <si>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</si>
  <si>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</si>
  <si>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</si>
  <si>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</si>
  <si>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</si>
  <si>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</si>
  <si>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</si>
  <si>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</si>
  <si>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</si>
  <si>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</si>
  <si>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</si>
  <si>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</si>
  <si>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</si>
  <si>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</si>
  <si>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</si>
  <si>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</si>
  <si>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</si>
  <si>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</si>
  <si>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</si>
  <si>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</si>
  <si>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</si>
  <si>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</si>
  <si>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</si>
  <si>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</si>
  <si>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</si>
  <si>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</si>
  <si>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</si>
  <si>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</si>
  <si>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</si>
  <si>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</si>
  <si>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</si>
  <si>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</si>
  <si>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</si>
  <si>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</si>
  <si>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</si>
  <si>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</si>
  <si>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</si>
  <si>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</si>
  <si>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</si>
  <si>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</si>
  <si>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</si>
  <si>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</si>
  <si>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</si>
  <si>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</si>
  <si>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</si>
  <si>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</si>
  <si>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</si>
  <si>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</si>
  <si>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</si>
  <si>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</si>
  <si>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</si>
  <si>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</si>
  <si>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</si>
  <si>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</si>
  <si>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</si>
  <si>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</si>
  <si>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</si>
  <si>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</si>
  <si>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</si>
  <si>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</si>
  <si>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</si>
  <si>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</si>
  <si>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</si>
  <si>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</si>
  <si>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</si>
  <si>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</si>
  <si>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</si>
  <si>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</si>
  <si>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</si>
  <si>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</si>
  <si>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</si>
  <si>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</si>
  <si>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</si>
  <si>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</si>
  <si>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</si>
  <si>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</si>
  <si>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</si>
  <si>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</si>
  <si>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</si>
  <si>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</si>
  <si>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</si>
  <si>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</si>
  <si>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</si>
  <si>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</si>
  <si>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</si>
  <si>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</si>
  <si>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</si>
  <si>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</si>
  <si>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</si>
  <si>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</si>
  <si>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</si>
  <si>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</si>
  <si>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</si>
  <si>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</si>
  <si>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</si>
  <si>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</si>
  <si>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</si>
  <si>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</si>
  <si>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</si>
  <si>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</si>
  <si>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</si>
  <si>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</si>
  <si>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</si>
  <si>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</si>
  <si>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</si>
  <si>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</si>
  <si>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</si>
  <si>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</si>
  <si>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</si>
  <si>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</si>
  <si>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</si>
  <si>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</si>
  <si>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</si>
  <si>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</si>
  <si>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</si>
  <si>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</si>
  <si>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</si>
  <si>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</si>
  <si>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</si>
  <si>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</si>
  <si>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</si>
  <si>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</si>
  <si>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</si>
  <si>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</si>
  <si>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</si>
  <si>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</si>
  <si>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</si>
  <si>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</si>
  <si>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</si>
  <si>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</si>
  <si>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</si>
  <si>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</si>
  <si>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</si>
  <si>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</si>
  <si>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</si>
  <si>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</si>
  <si>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</si>
  <si>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</si>
  <si>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</si>
  <si>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</si>
  <si>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</si>
  <si>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</si>
  <si>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</si>
  <si>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</si>
  <si>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</si>
  <si>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</si>
  <si>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</si>
  <si>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</si>
  <si>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</si>
  <si>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</si>
  <si>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</si>
  <si>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</si>
  <si>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</si>
  <si>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</si>
  <si>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</si>
  <si>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</si>
  <si>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</si>
  <si>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</si>
  <si>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</si>
  <si>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</si>
  <si>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</si>
  <si>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</si>
  <si>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</si>
  <si>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</si>
  <si>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</si>
  <si>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</si>
  <si>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</si>
  <si>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</si>
  <si>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</si>
  <si>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</si>
  <si>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</si>
  <si>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</si>
  <si>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</si>
  <si>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</si>
  <si>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</si>
  <si>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</si>
  <si>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</si>
  <si>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</si>
  <si>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</si>
  <si>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</si>
  <si>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</si>
  <si>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</si>
  <si>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</si>
  <si>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</si>
  <si>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</si>
  <si>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</si>
  <si>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</si>
  <si>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</si>
  <si>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</si>
  <si>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</si>
  <si>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</si>
  <si>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</si>
  <si>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</si>
  <si>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</si>
  <si>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</si>
  <si>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</si>
  <si>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</si>
  <si>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</si>
  <si>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</si>
  <si>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</si>
  <si>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</si>
  <si>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</si>
  <si>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</si>
  <si>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</si>
  <si>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</si>
  <si>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</si>
  <si>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</si>
  <si>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</si>
  <si>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</si>
  <si>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</si>
  <si>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</si>
  <si>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</si>
  <si>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</si>
  <si>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</si>
  <si>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</si>
  <si>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</si>
  <si>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</si>
  <si>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</si>
  <si>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</si>
  <si>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</si>
  <si>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</si>
  <si>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</si>
  <si>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</si>
  <si>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</si>
  <si>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</si>
  <si>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</si>
  <si>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</si>
  <si>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</si>
  <si>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</si>
  <si>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</si>
  <si>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</si>
  <si>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</si>
  <si>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</si>
  <si>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</si>
  <si>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</si>
  <si>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</si>
  <si>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</si>
  <si>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</si>
  <si>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</si>
  <si>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</si>
  <si>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</si>
  <si>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</si>
  <si>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</si>
  <si>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</si>
  <si>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</si>
  <si>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</si>
  <si>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</si>
  <si>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</si>
  <si>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</si>
  <si>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</si>
  <si>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</si>
  <si>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</si>
  <si>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</si>
  <si>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</si>
  <si>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</si>
  <si>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</si>
  <si>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</si>
  <si>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</si>
  <si>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</si>
  <si>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</si>
  <si>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</si>
  <si>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</si>
  <si>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</si>
  <si>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</si>
  <si>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</si>
  <si>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</si>
  <si>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</si>
  <si>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</si>
  <si>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</si>
  <si>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</si>
  <si>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</si>
  <si>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</si>
  <si>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</si>
  <si>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</si>
  <si>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</si>
  <si>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</si>
  <si>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</si>
  <si>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</si>
  <si>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</si>
  <si>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</si>
  <si>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</si>
  <si>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</si>
  <si>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</si>
  <si>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</si>
  <si>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</si>
  <si>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</si>
  <si>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</si>
  <si>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</si>
  <si>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</si>
  <si>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</si>
  <si>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</si>
  <si>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</si>
  <si>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</si>
  <si>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</si>
  <si>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</si>
  <si>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</si>
  <si>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</si>
  <si>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</si>
  <si>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</si>
  <si>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</si>
  <si>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</si>
  <si>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</si>
  <si>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</si>
  <si>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</si>
  <si>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</si>
  <si>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</si>
  <si>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</si>
  <si>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</si>
  <si>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</si>
  <si>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</si>
  <si>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</si>
  <si>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</si>
  <si>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</si>
  <si>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</si>
  <si>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</si>
  <si>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</si>
  <si>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</si>
  <si>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</si>
  <si>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</si>
  <si>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</si>
  <si>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</si>
  <si>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</si>
  <si>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</si>
  <si>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</si>
  <si>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</si>
  <si>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</si>
  <si>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</si>
  <si>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</si>
  <si>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</si>
  <si>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</si>
  <si>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</si>
  <si>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</si>
  <si>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</si>
  <si>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</si>
  <si>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</si>
  <si>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</si>
  <si>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</si>
  <si>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</si>
  <si>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</si>
  <si>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</si>
  <si>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</si>
  <si>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</si>
  <si>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</si>
  <si>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</si>
  <si>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</si>
  <si>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</si>
  <si>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</si>
  <si>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</si>
  <si>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</si>
  <si>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</si>
  <si>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</si>
  <si>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</si>
  <si>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</si>
  <si>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</si>
  <si>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</si>
  <si>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</si>
  <si>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</si>
  <si>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</si>
  <si>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</si>
  <si>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</si>
  <si>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</si>
  <si>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</si>
  <si>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</si>
  <si>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</si>
  <si>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</si>
  <si>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</si>
  <si>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</si>
  <si>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</si>
  <si>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</si>
  <si>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</si>
  <si>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</si>
  <si>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</si>
  <si>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</si>
  <si>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</si>
  <si>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</si>
  <si>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</si>
  <si>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</si>
  <si>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</si>
  <si>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</si>
  <si>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</si>
  <si>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</si>
  <si>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</si>
  <si>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</si>
  <si>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</si>
  <si>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</si>
  <si>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</si>
  <si>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</si>
  <si>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</si>
  <si>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</si>
  <si>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</si>
  <si>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</si>
  <si>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</si>
  <si>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</si>
  <si>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</si>
  <si>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</si>
  <si>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</si>
  <si>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</si>
  <si>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</si>
  <si>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</si>
  <si>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</si>
  <si>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</si>
  <si>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</si>
  <si>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</si>
  <si>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</si>
  <si>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</si>
  <si>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</si>
  <si>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</si>
  <si>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</si>
  <si>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</si>
  <si>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</si>
  <si>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</si>
  <si>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</si>
  <si>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</si>
  <si>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</si>
  <si>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</si>
  <si>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</si>
  <si>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</si>
  <si>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</si>
  <si>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</si>
  <si>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</si>
  <si>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</si>
  <si>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</si>
  <si>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</si>
  <si>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</si>
  <si>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</si>
  <si>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</si>
  <si>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</si>
  <si>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</si>
  <si>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</si>
  <si>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</si>
  <si>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</si>
  <si>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</si>
  <si>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</si>
  <si>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</si>
  <si>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</si>
  <si>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</si>
  <si>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</si>
  <si>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</si>
  <si>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</si>
  <si>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</si>
  <si>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</si>
  <si>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</si>
  <si>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</si>
  <si>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</si>
  <si>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</si>
  <si>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</si>
  <si>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</si>
  <si>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</si>
  <si>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</si>
  <si>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</si>
  <si>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</si>
  <si>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</si>
  <si>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</si>
  <si>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</si>
  <si>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</si>
  <si>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</si>
  <si>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</si>
  <si>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</si>
  <si>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</si>
  <si>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</si>
  <si>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</si>
  <si>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</si>
  <si>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</si>
  <si>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</si>
  <si>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</si>
  <si>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</si>
  <si>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</si>
  <si>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</si>
  <si>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</si>
  <si>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</si>
  <si>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</si>
  <si>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</si>
  <si>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</si>
  <si>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</si>
  <si>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</si>
  <si>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</si>
  <si>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</si>
  <si>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</si>
  <si>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</si>
  <si>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</si>
  <si>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</si>
  <si>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</si>
  <si>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</si>
  <si>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</si>
  <si>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</si>
  <si>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</si>
  <si>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</si>
  <si>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</si>
  <si>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</si>
  <si>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</si>
  <si>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</si>
  <si>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</si>
  <si>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</si>
  <si>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</si>
  <si>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</si>
  <si>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</si>
  <si>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</si>
  <si>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</si>
  <si>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</si>
  <si>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</si>
  <si>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</si>
  <si>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</si>
  <si>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</si>
  <si>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</si>
  <si>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</si>
  <si>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</si>
  <si>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</si>
  <si>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</si>
  <si>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</si>
  <si>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</si>
  <si>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</si>
  <si>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</si>
  <si>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</si>
  <si>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</si>
  <si>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</si>
  <si>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</si>
  <si>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</si>
  <si>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</si>
  <si>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</si>
  <si>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</si>
  <si>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</si>
  <si>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</si>
  <si>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</si>
  <si>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</si>
  <si>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</si>
  <si>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</si>
  <si>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</si>
  <si>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</si>
  <si>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</si>
  <si>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</si>
  <si>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</si>
  <si>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</si>
  <si>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</si>
  <si>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</si>
  <si>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</si>
  <si>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</si>
  <si>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</si>
  <si>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</si>
  <si>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</si>
  <si>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</si>
  <si>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</si>
  <si>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</si>
  <si>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</si>
  <si>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</si>
  <si>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</si>
  <si>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</si>
  <si>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</si>
  <si>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</si>
  <si>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</si>
  <si>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</si>
  <si>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</si>
  <si>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</si>
  <si>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</si>
  <si>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</si>
  <si>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</si>
  <si>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</si>
  <si>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</si>
  <si>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</si>
  <si>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</si>
  <si>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</si>
  <si>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</si>
  <si>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</si>
  <si>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</si>
  <si>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</si>
  <si>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</si>
  <si>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</si>
  <si>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</si>
  <si>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</si>
  <si>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</si>
  <si>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</si>
  <si>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</si>
  <si>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</si>
  <si>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</si>
  <si>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</si>
  <si>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</si>
  <si>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</si>
  <si>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</si>
  <si>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</si>
  <si>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</si>
  <si>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</si>
  <si>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</si>
  <si>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</si>
  <si>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</si>
  <si>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</si>
  <si>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</si>
  <si>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</si>
  <si>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</si>
  <si>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</si>
  <si>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</si>
  <si>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</si>
  <si>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</si>
  <si>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</si>
  <si>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</si>
  <si>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</si>
  <si>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</si>
  <si>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</si>
  <si>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</si>
  <si>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</si>
  <si>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</si>
  <si>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</si>
  <si>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</si>
  <si>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</si>
  <si>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</si>
  <si>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</si>
  <si>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</si>
  <si>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</si>
  <si>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</si>
  <si>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</si>
  <si>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</si>
  <si>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</si>
  <si>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</si>
  <si>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</si>
  <si>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</si>
  <si>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</si>
  <si>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</si>
  <si>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</si>
  <si>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</si>
  <si>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</si>
  <si>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</si>
  <si>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</si>
  <si>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</si>
  <si>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</si>
  <si>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</si>
  <si>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</si>
  <si>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</si>
  <si>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</si>
  <si>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</si>
  <si>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</si>
  <si>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</si>
  <si>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</si>
  <si>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</si>
  <si>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</si>
  <si>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</si>
  <si>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</si>
  <si>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</si>
  <si>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</si>
  <si>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</si>
  <si>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</si>
  <si>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</si>
  <si>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</si>
  <si>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</si>
  <si>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</si>
  <si>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</si>
  <si>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</si>
  <si>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</si>
  <si>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</si>
  <si>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</si>
  <si>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</si>
  <si>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</si>
  <si>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</si>
  <si>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</si>
  <si>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</si>
  <si>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</si>
  <si>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</si>
  <si>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</si>
  <si>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</si>
  <si>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</si>
  <si>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</si>
  <si>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</si>
  <si>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</si>
  <si>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</si>
  <si>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</si>
  <si>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</si>
  <si>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</si>
  <si>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</si>
  <si>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</si>
  <si>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</si>
  <si>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</si>
  <si>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</si>
  <si>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</si>
  <si>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</si>
  <si>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</si>
  <si>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</si>
  <si>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</si>
  <si>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</si>
  <si>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</si>
  <si>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</si>
  <si>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</si>
  <si>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</si>
  <si>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</si>
  <si>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</si>
  <si>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</si>
  <si>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</si>
  <si>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</si>
  <si>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</si>
  <si>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</si>
  <si>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</si>
  <si>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</si>
  <si>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</si>
  <si>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</si>
  <si>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</si>
  <si>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</si>
  <si>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</si>
  <si>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</si>
  <si>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</si>
  <si>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</si>
  <si>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</si>
  <si>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</si>
  <si>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</si>
  <si>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</si>
  <si>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</si>
  <si>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</si>
  <si>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</si>
  <si>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</si>
  <si>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</si>
  <si>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</si>
  <si>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</si>
  <si>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</si>
  <si>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</si>
  <si>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</si>
  <si>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</si>
  <si>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</si>
  <si>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</si>
  <si>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</si>
  <si>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</si>
  <si>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</si>
  <si>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</si>
  <si>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</si>
  <si>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</si>
  <si>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</si>
  <si>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</si>
  <si>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</si>
  <si>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</si>
  <si>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</si>
  <si>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</si>
  <si>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</si>
  <si>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</si>
  <si>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</si>
  <si>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</si>
  <si>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</si>
  <si>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</si>
  <si>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</si>
  <si>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</si>
  <si>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</si>
  <si>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</si>
  <si>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</si>
  <si>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</si>
  <si>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</si>
  <si>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</si>
  <si>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</si>
  <si>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</si>
  <si>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</si>
  <si>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</si>
  <si>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</si>
  <si>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</si>
  <si>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</si>
  <si>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</si>
  <si>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</si>
  <si>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</si>
  <si>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</si>
  <si>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</si>
  <si>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</si>
  <si>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</si>
  <si>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</si>
  <si>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</si>
  <si>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</si>
  <si>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</si>
  <si>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</si>
  <si>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</si>
  <si>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</si>
  <si>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</si>
  <si>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</si>
  <si>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</si>
  <si>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</si>
  <si>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</si>
  <si>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</si>
  <si>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</si>
  <si>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</si>
  <si>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</si>
  <si>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</si>
  <si>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</si>
  <si>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</si>
  <si>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</si>
  <si>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</si>
  <si>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</si>
  <si>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</si>
  <si>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</si>
  <si>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</si>
  <si>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</si>
  <si>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</si>
  <si>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</si>
  <si>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</si>
  <si>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</si>
  <si>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</si>
  <si>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</si>
  <si>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</si>
  <si>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</si>
  <si>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</si>
  <si>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</si>
  <si>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</si>
  <si>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</si>
  <si>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</si>
  <si>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</si>
  <si>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</si>
  <si>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</si>
  <si>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</si>
  <si>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</si>
  <si>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</si>
  <si>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</si>
  <si>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</si>
  <si>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</si>
  <si>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</si>
  <si>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</si>
  <si>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</si>
  <si>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</si>
  <si>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</si>
  <si>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</si>
  <si>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</si>
  <si>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</si>
  <si>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</si>
  <si>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</si>
  <si>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</si>
  <si>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</si>
  <si>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</si>
  <si>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</si>
  <si>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</si>
  <si>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</si>
  <si>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</si>
  <si>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</si>
  <si>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</si>
  <si>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</si>
  <si>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</si>
  <si>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</si>
  <si>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</si>
  <si>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</si>
  <si>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</si>
  <si>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</si>
  <si>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</si>
  <si>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</si>
  <si>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</si>
  <si>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</si>
  <si>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</si>
  <si>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</si>
  <si>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</si>
  <si>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</si>
  <si>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</si>
  <si>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</si>
  <si>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</si>
  <si>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</si>
  <si>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</si>
  <si>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</si>
  <si>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</si>
  <si>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</si>
  <si>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</si>
  <si>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</si>
  <si>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</si>
  <si>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</si>
  <si>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</si>
  <si>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</si>
  <si>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</si>
  <si>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</si>
  <si>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</si>
  <si>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</si>
  <si>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</si>
  <si>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</si>
  <si>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</si>
  <si>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</si>
  <si>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</si>
  <si>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</si>
  <si>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</si>
  <si>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</si>
  <si>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</si>
  <si>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</si>
  <si>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</si>
  <si>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</si>
  <si>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</si>
  <si>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</si>
  <si>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</si>
  <si>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</si>
  <si>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</si>
  <si>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</si>
  <si>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</si>
  <si>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</si>
  <si>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</si>
  <si>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</si>
  <si>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</si>
  <si>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</si>
  <si>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</si>
  <si>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</si>
  <si>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</si>
  <si>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</si>
  <si>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</si>
  <si>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</si>
  <si>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</si>
  <si>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</si>
  <si>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</si>
  <si>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</si>
  <si>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</si>
  <si>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</si>
  <si>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</si>
  <si>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</si>
  <si>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</si>
  <si>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</si>
  <si>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</si>
  <si>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</si>
  <si>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</si>
  <si>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</si>
  <si>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</si>
  <si>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</si>
  <si>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</si>
  <si>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</si>
  <si>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</si>
  <si>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</si>
  <si>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</si>
  <si>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</si>
  <si>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</si>
  <si>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</si>
  <si>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</si>
  <si>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</si>
  <si>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</si>
  <si>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</si>
  <si>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</si>
  <si>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</si>
  <si>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</si>
  <si>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</si>
  <si>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</si>
  <si>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</si>
  <si>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</si>
  <si>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</si>
  <si>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</si>
  <si>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</si>
  <si>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</si>
  <si>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</si>
  <si>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</si>
  <si>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</si>
  <si>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</si>
  <si>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</si>
  <si>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</si>
  <si>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</si>
  <si>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</si>
  <si>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</si>
  <si>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</si>
  <si>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</si>
  <si>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</si>
  <si>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</si>
  <si>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</si>
  <si>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</si>
  <si>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</si>
  <si>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</si>
  <si>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</si>
  <si>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</si>
  <si>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</si>
  <si>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</si>
  <si>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</si>
  <si>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</si>
  <si>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</si>
  <si>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</si>
  <si>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</si>
  <si>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</si>
  <si>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</si>
  <si>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</si>
  <si>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</si>
  <si>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</si>
  <si>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</si>
  <si>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</si>
  <si>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</si>
  <si>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</si>
  <si>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</si>
  <si>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</si>
  <si>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</si>
  <si>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</si>
  <si>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</si>
  <si>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</si>
  <si>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</si>
  <si>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</si>
  <si>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</si>
  <si>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</si>
  <si>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</si>
  <si>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</si>
  <si>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</si>
  <si>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</si>
  <si>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</si>
  <si>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</si>
  <si>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</si>
  <si>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</si>
  <si>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</si>
  <si>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</si>
  <si>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</si>
  <si>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</si>
  <si>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</si>
  <si>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</si>
  <si>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</si>
  <si>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</si>
  <si>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</si>
  <si>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</si>
  <si>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</si>
  <si>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</si>
  <si>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</si>
  <si>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</si>
  <si>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</si>
  <si>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</si>
  <si>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</si>
  <si>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</si>
  <si>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</si>
  <si>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</si>
  <si>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</si>
  <si>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</si>
  <si>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</si>
  <si>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</si>
  <si>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</si>
  <si>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</si>
  <si>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</si>
  <si>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</si>
  <si>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</si>
  <si>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</si>
  <si>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</si>
  <si>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</si>
  <si>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</si>
  <si>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</si>
  <si>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</si>
  <si>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</si>
  <si>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</si>
  <si>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</si>
  <si>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</si>
  <si>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</si>
  <si>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</si>
  <si>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</si>
  <si>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</si>
  <si>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</si>
  <si>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</si>
  <si>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</si>
  <si>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</si>
  <si>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</si>
  <si>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</si>
  <si>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</si>
  <si>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</si>
  <si>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</si>
  <si>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</si>
  <si>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</si>
  <si>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</si>
  <si>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</si>
  <si>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</si>
  <si>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</si>
  <si>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</si>
  <si>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</si>
  <si>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</si>
  <si>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</si>
  <si>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</si>
  <si>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</si>
  <si>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</si>
  <si>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</si>
  <si>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</si>
  <si>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</si>
  <si>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</si>
  <si>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</si>
  <si>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</si>
  <si>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</si>
  <si>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</si>
  <si>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</si>
  <si>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</si>
  <si>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</si>
  <si>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</si>
  <si>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</si>
  <si>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</si>
  <si>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</si>
  <si>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</si>
  <si>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</si>
  <si>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</si>
  <si>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</si>
  <si>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</si>
  <si>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</si>
  <si>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</si>
  <si>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</si>
  <si>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</si>
  <si>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</si>
  <si>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</si>
  <si>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</si>
  <si>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</si>
  <si>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</si>
  <si>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</si>
  <si>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</si>
  <si>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</si>
  <si>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</si>
  <si>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</si>
  <si>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</si>
  <si>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</si>
  <si>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</si>
  <si>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</si>
  <si>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</si>
  <si>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</si>
  <si>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</si>
  <si>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</si>
  <si>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</si>
  <si>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</si>
  <si>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</si>
  <si>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</si>
  <si>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</si>
  <si>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</si>
  <si>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</si>
  <si>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</si>
  <si>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</si>
  <si>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</si>
  <si>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</si>
  <si>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</si>
  <si>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</si>
  <si>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</si>
  <si>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</si>
  <si>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</si>
  <si>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</si>
  <si>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</si>
  <si>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</si>
  <si>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</si>
  <si>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</si>
  <si>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</si>
  <si>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</si>
  <si>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</si>
  <si>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</si>
  <si>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</si>
  <si>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</si>
  <si>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</si>
  <si>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</si>
  <si>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</si>
  <si>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</si>
  <si>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</si>
  <si>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</si>
  <si>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</si>
  <si>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</si>
  <si>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</si>
  <si>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</si>
  <si>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</si>
  <si>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</si>
  <si>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</si>
  <si>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</si>
  <si>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</si>
  <si>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</si>
  <si>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</si>
  <si>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</si>
  <si>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</si>
  <si>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</si>
  <si>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</si>
  <si>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</si>
  <si>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</si>
  <si>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</si>
  <si>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</si>
  <si>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</si>
  <si>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</si>
  <si>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</si>
  <si>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</si>
  <si>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</si>
  <si>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</si>
  <si>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</si>
  <si>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</si>
  <si>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</si>
  <si>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</si>
  <si>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</si>
  <si>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</si>
  <si>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</si>
  <si>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</si>
  <si>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</si>
  <si>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</si>
  <si>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</si>
  <si>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</si>
  <si>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</si>
  <si>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</si>
  <si>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</si>
  <si>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</si>
  <si>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</si>
  <si>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</si>
  <si>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</si>
  <si>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</si>
  <si>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</si>
  <si>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</si>
  <si>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</si>
  <si>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</si>
  <si>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</si>
  <si>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</si>
  <si>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</si>
  <si>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</si>
  <si>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</si>
  <si>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</si>
  <si>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</si>
  <si>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</si>
  <si>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</si>
  <si>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</si>
  <si>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</si>
  <si>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</si>
  <si>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</si>
  <si>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</si>
  <si>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</si>
  <si>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</si>
  <si>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</si>
  <si>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</si>
  <si>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</si>
  <si>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</si>
  <si>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</si>
  <si>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</si>
  <si>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</si>
  <si>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</si>
  <si>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</si>
  <si>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</si>
  <si>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</si>
  <si>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</si>
  <si>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</si>
  <si>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</si>
  <si>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</si>
  <si>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</si>
  <si>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</si>
  <si>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</si>
  <si>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</si>
  <si>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</si>
  <si>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</si>
  <si>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</si>
  <si>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</si>
  <si>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</si>
  <si>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</si>
  <si>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</si>
  <si>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</si>
  <si>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</si>
  <si>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</si>
  <si>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</si>
  <si>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</si>
  <si>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</si>
  <si>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</si>
  <si>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</si>
  <si>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</si>
  <si>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</si>
  <si>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</si>
  <si>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</si>
  <si>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</si>
  <si>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</si>
  <si>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</si>
  <si>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</si>
  <si>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</si>
  <si>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</si>
  <si>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</si>
  <si>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</si>
  <si>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</si>
  <si>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</si>
  <si>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</si>
  <si>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</si>
  <si>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</si>
  <si>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</si>
  <si>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</si>
  <si>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</si>
  <si>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</si>
  <si>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</si>
  <si>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</si>
  <si>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</si>
  <si>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</si>
  <si>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</si>
  <si>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</si>
  <si>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</si>
  <si>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</si>
  <si>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</si>
  <si>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</si>
  <si>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</si>
  <si>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</si>
  <si>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</si>
  <si>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</si>
  <si>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</si>
  <si>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</si>
  <si>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</si>
  <si>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</si>
  <si>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</si>
  <si>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</si>
  <si>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</si>
  <si>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</si>
  <si>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</si>
  <si>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</si>
  <si>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</si>
  <si>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</si>
  <si>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</si>
  <si>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</si>
  <si>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</si>
  <si>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</si>
  <si>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</si>
  <si>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</si>
  <si>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</si>
  <si>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</si>
  <si>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</si>
  <si>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</si>
  <si>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</si>
  <si>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</si>
  <si>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</si>
  <si>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</si>
  <si>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</si>
  <si>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</si>
  <si>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</si>
  <si>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</si>
  <si>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</si>
  <si>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</si>
  <si>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</si>
  <si>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</si>
  <si>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</si>
  <si>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</si>
  <si>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</si>
  <si>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</si>
  <si>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</si>
  <si>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</si>
  <si>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</si>
  <si>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</si>
  <si>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</si>
  <si>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</si>
  <si>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</si>
  <si>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</si>
  <si>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</si>
  <si>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</si>
  <si>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</si>
  <si>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</si>
  <si>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</si>
  <si>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</si>
  <si>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</si>
  <si>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</si>
  <si>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</si>
  <si>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</si>
  <si>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</si>
  <si>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</si>
  <si>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</si>
  <si>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</si>
  <si>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</si>
  <si>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</si>
  <si>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</si>
  <si>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</si>
  <si>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</si>
  <si>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</si>
  <si>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</si>
  <si>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</si>
  <si>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</si>
  <si>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</si>
  <si>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</si>
  <si>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</si>
  <si>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</si>
  <si>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</si>
  <si>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</si>
  <si>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</si>
  <si>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</si>
  <si>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</si>
  <si>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</si>
  <si>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</si>
  <si>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</si>
  <si>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</si>
  <si>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</si>
  <si>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</si>
  <si>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</si>
  <si>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</si>
  <si>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</si>
  <si>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</si>
  <si>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</si>
  <si>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</si>
  <si>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</si>
  <si>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</si>
  <si>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</si>
  <si>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</si>
  <si>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</si>
  <si>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</si>
  <si>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</si>
  <si>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</si>
  <si>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</si>
  <si>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</si>
  <si>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</si>
  <si>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</si>
  <si>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</si>
  <si>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</si>
  <si>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</si>
  <si>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</si>
  <si>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</si>
  <si>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</si>
  <si>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</si>
  <si>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</si>
  <si>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</si>
  <si>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</si>
  <si>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</si>
  <si>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</si>
  <si>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</si>
  <si>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</si>
  <si>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</si>
  <si>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</si>
  <si>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</si>
  <si>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</si>
  <si>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</si>
  <si>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</si>
  <si>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</si>
  <si>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</si>
  <si>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</si>
  <si>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</si>
  <si>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</si>
  <si>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</si>
  <si>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</si>
  <si>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</si>
  <si>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</si>
  <si>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</si>
  <si>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</si>
  <si>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</si>
  <si>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</si>
  <si>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</si>
  <si>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</si>
  <si>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</si>
  <si>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</si>
  <si>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</si>
  <si>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</si>
  <si>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</si>
  <si>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</si>
  <si>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</si>
  <si>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</si>
  <si>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</si>
  <si>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</si>
  <si>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</si>
  <si>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</si>
  <si>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</si>
  <si>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</si>
  <si>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</si>
  <si>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</si>
  <si>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</si>
  <si>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</si>
  <si>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</si>
  <si>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</si>
  <si>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</si>
  <si>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</si>
  <si>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</si>
  <si>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</si>
  <si>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</si>
  <si>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</si>
  <si>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</si>
  <si>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</si>
  <si>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</si>
  <si>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</si>
  <si>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</si>
  <si>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</si>
  <si>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</si>
  <si>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</si>
  <si>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</si>
  <si>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</si>
  <si>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</si>
  <si>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</si>
  <si>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</si>
  <si>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</si>
  <si>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</si>
  <si>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</si>
  <si>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</si>
  <si>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</si>
  <si>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</si>
  <si>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</si>
  <si>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</si>
  <si>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</si>
  <si>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</si>
  <si>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</si>
  <si>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</si>
  <si>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</si>
  <si>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</si>
  <si>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</si>
  <si>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</si>
  <si>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</si>
  <si>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</si>
  <si>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</si>
  <si>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</si>
  <si>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</si>
  <si>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</si>
  <si>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</si>
  <si>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</si>
  <si>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</si>
  <si>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</si>
  <si>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</si>
  <si>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</si>
  <si>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</si>
  <si>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</si>
  <si>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</si>
  <si>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</si>
  <si>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</si>
  <si>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</si>
  <si>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</si>
  <si>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</si>
  <si>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</si>
  <si>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</si>
  <si>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</si>
  <si>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</si>
  <si>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</si>
  <si>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</si>
  <si>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</si>
  <si>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</si>
  <si>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</si>
  <si>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</si>
  <si>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</si>
  <si>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</si>
  <si>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</si>
  <si>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</si>
  <si>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</si>
  <si>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</si>
  <si>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</si>
  <si>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</si>
  <si>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</si>
  <si>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</si>
  <si>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</si>
  <si>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</si>
  <si>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</si>
  <si>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</si>
  <si>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</si>
  <si>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</si>
  <si>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</si>
  <si>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</si>
  <si>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</si>
  <si>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</si>
  <si>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</si>
  <si>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</si>
  <si>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</si>
  <si>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</si>
  <si>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</si>
  <si>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</si>
  <si>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</si>
  <si>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</si>
  <si>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</si>
  <si>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</si>
  <si>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</si>
  <si>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</si>
  <si>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</si>
  <si>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</si>
  <si>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</si>
  <si>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</si>
  <si>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</si>
  <si>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</si>
  <si>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</si>
  <si>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</si>
  <si>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</si>
  <si>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</si>
  <si>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</si>
  <si>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</si>
  <si>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</si>
  <si>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</si>
  <si>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</si>
  <si>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</si>
  <si>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</si>
  <si>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</si>
  <si>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</si>
  <si>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</si>
  <si>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</si>
  <si>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</si>
  <si>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</si>
  <si>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</si>
  <si>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</si>
  <si>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</si>
  <si>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</si>
  <si>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</si>
  <si>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</si>
  <si>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</si>
  <si>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</si>
  <si>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</si>
  <si>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</si>
  <si>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</si>
  <si>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</si>
  <si>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</si>
  <si>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</si>
  <si>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</si>
  <si>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</si>
  <si>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</si>
  <si>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</si>
  <si>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</si>
  <si>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</si>
  <si>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</si>
  <si>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</si>
  <si>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</si>
  <si>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</si>
  <si>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</si>
  <si>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</si>
  <si>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</si>
  <si>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</si>
  <si>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</si>
  <si>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</si>
  <si>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</si>
  <si>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</si>
  <si>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</si>
  <si>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</si>
  <si>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</si>
  <si>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</si>
  <si>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</si>
  <si>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</si>
  <si>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</si>
  <si>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</si>
  <si>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</si>
  <si>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</si>
  <si>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</si>
  <si>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</si>
  <si>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</si>
  <si>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</si>
  <si>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</si>
  <si>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</si>
  <si>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</si>
  <si>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</si>
  <si>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</si>
  <si>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</si>
  <si>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</si>
  <si>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</si>
  <si>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</si>
  <si>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</si>
  <si>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</si>
  <si>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</si>
  <si>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</si>
  <si>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</si>
  <si>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</si>
  <si>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</si>
  <si>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</si>
  <si>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</si>
  <si>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</si>
  <si>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</si>
  <si>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</si>
  <si>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</si>
  <si>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</si>
  <si>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</si>
  <si>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</si>
  <si>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</si>
  <si>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</si>
  <si>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</si>
  <si>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</si>
  <si>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</si>
  <si>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</si>
  <si>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</si>
  <si>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</si>
  <si>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</si>
  <si>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</si>
  <si>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</si>
  <si>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</si>
  <si>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</si>
  <si>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</si>
  <si>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</si>
  <si>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</si>
  <si>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</si>
  <si>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</si>
  <si>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</si>
  <si>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</si>
  <si>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</si>
  <si>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</si>
  <si>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</si>
  <si>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</si>
  <si>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</si>
  <si>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</si>
  <si>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</si>
  <si>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</si>
  <si>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</si>
  <si>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</si>
  <si>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</si>
  <si>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</si>
  <si>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</si>
  <si>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</si>
  <si>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</si>
  <si>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</si>
  <si>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</si>
  <si>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</si>
  <si>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</si>
  <si>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</si>
  <si>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</si>
  <si>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</si>
  <si>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</si>
  <si>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</si>
  <si>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</si>
  <si>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</si>
  <si>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</si>
  <si>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</si>
  <si>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</si>
  <si>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</si>
  <si>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</si>
  <si>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</si>
  <si>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</si>
  <si>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</si>
  <si>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</si>
  <si>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</si>
  <si>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</si>
  <si>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</si>
  <si>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</si>
  <si>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</si>
  <si>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</si>
  <si>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</si>
  <si>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</si>
  <si>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</si>
  <si>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</si>
  <si>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</si>
  <si>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</si>
  <si>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</si>
  <si>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</si>
  <si>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</si>
  <si>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</si>
  <si>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</si>
  <si>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</si>
  <si>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</si>
  <si>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</si>
  <si>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</si>
  <si>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</si>
  <si>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</si>
  <si>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</si>
  <si>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</si>
  <si>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</si>
  <si>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</si>
  <si>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</si>
  <si>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</si>
  <si>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</si>
  <si>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</si>
  <si>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</si>
  <si>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</si>
  <si>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</si>
  <si>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</si>
  <si>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</si>
  <si>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</si>
  <si>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</si>
  <si>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</si>
  <si>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</si>
  <si>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</si>
  <si>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</si>
  <si>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</si>
  <si>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</si>
  <si>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</si>
  <si>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</si>
  <si>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</si>
  <si>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</si>
  <si>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</si>
  <si>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</si>
  <si>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</si>
  <si>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</si>
  <si>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</si>
  <si>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</si>
  <si>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</si>
  <si>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</si>
  <si>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</si>
  <si>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</si>
  <si>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</si>
  <si>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</si>
  <si>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</si>
  <si>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</si>
  <si>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</si>
  <si>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</si>
  <si>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</si>
  <si>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</si>
  <si>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</si>
  <si>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</si>
  <si>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</si>
  <si>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</si>
  <si>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</si>
  <si>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</si>
  <si>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</si>
  <si>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</si>
  <si>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</si>
  <si>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</si>
  <si>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</si>
  <si>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</si>
  <si>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</si>
  <si>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</si>
  <si>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</si>
  <si>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</si>
  <si>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</si>
  <si>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</si>
  <si>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</si>
  <si>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</si>
  <si>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</si>
  <si>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</si>
  <si>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</si>
  <si>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</si>
  <si>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</si>
  <si>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</si>
  <si>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</si>
  <si>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</si>
  <si>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</si>
  <si>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</si>
  <si>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</si>
  <si>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</si>
  <si>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</si>
  <si>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</si>
  <si>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</si>
  <si>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</si>
  <si>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</si>
  <si>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</si>
  <si>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</si>
  <si>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</si>
  <si>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</si>
  <si>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</si>
  <si>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</si>
  <si>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</si>
  <si>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</si>
  <si>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</si>
  <si>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</si>
  <si>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</si>
  <si>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</si>
  <si>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</si>
  <si>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</si>
  <si>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</si>
  <si>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</si>
  <si>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</si>
  <si>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</si>
  <si>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</si>
  <si>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</si>
  <si>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</si>
  <si>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</si>
  <si>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</si>
  <si>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</si>
  <si>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</si>
  <si>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</si>
  <si>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</si>
  <si>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</si>
  <si>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</si>
  <si>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</si>
  <si>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</si>
  <si>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</si>
  <si>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</si>
  <si>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</si>
  <si>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</si>
  <si>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</si>
  <si>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</si>
  <si>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</si>
  <si>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</si>
  <si>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</si>
  <si>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</si>
  <si>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</si>
  <si>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</si>
  <si>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</si>
  <si>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</si>
  <si>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</si>
  <si>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</si>
  <si>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</si>
  <si>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</si>
  <si>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</si>
  <si>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</si>
  <si>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</si>
  <si>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</si>
  <si>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</si>
  <si>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</si>
  <si>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</si>
  <si>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</si>
  <si>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</si>
  <si>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</si>
  <si>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</si>
  <si>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</si>
  <si>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</si>
  <si>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</si>
  <si>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</si>
  <si>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</si>
  <si>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</si>
  <si>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</si>
  <si>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</si>
  <si>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</si>
  <si>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</si>
  <si>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</si>
  <si>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</si>
  <si>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</si>
  <si>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</si>
  <si>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</si>
  <si>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</si>
  <si>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</si>
  <si>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</si>
  <si>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</si>
  <si>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</si>
  <si>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</si>
  <si>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</si>
  <si>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</si>
  <si>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</si>
  <si>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</si>
  <si>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</si>
  <si>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</si>
  <si>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</si>
  <si>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</si>
  <si>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</si>
  <si>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</si>
  <si>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</si>
  <si>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</si>
  <si>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</si>
  <si>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</si>
  <si>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</si>
  <si>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</si>
  <si>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</si>
  <si>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</si>
  <si>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</si>
  <si>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</si>
  <si>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</si>
  <si>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</si>
  <si>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</si>
  <si>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</si>
  <si>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</si>
  <si>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</si>
  <si>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</si>
  <si>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</si>
  <si>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</si>
  <si>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</si>
  <si>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</si>
  <si>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</si>
  <si>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</si>
  <si>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</si>
  <si>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</si>
  <si>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</si>
  <si>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</si>
  <si>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</si>
  <si>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</si>
  <si>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</si>
  <si>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</si>
  <si>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</si>
  <si>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</si>
  <si>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</si>
  <si>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</si>
  <si>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</si>
  <si>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</si>
  <si>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</si>
  <si>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</si>
  <si>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</si>
  <si>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</si>
  <si>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</si>
  <si>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</si>
  <si>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</si>
  <si>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</si>
  <si>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</si>
  <si>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</si>
  <si>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</si>
  <si>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</si>
  <si>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</si>
  <si>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</si>
  <si>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</si>
  <si>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</si>
  <si>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</si>
  <si>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</si>
  <si>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</si>
  <si>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</si>
  <si>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</si>
  <si>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</si>
  <si>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</si>
  <si>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</si>
  <si>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</si>
  <si>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</si>
  <si>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</si>
  <si>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</si>
  <si>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</si>
  <si>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</si>
  <si>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</si>
  <si>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</si>
  <si>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</si>
  <si>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</si>
  <si>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</si>
  <si>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</si>
  <si>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</si>
  <si>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</si>
  <si>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</si>
  <si>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</si>
  <si>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</si>
  <si>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</si>
  <si>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</si>
  <si>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</si>
  <si>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</si>
  <si>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</si>
  <si>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</si>
  <si>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</si>
  <si>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</si>
  <si>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</si>
  <si>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</si>
  <si>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</si>
  <si>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</si>
  <si>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</si>
  <si>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</si>
  <si>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</si>
  <si>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</si>
  <si>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</si>
  <si>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</si>
  <si>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</si>
  <si>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</si>
  <si>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</si>
  <si>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</si>
  <si>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</si>
  <si>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</si>
  <si>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</si>
  <si>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</si>
  <si>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</si>
  <si>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</si>
  <si>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</si>
  <si>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</si>
  <si>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</si>
  <si>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</si>
  <si>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</si>
  <si>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</si>
  <si>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</si>
  <si>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</si>
  <si>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</si>
  <si>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</si>
  <si>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</si>
  <si>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</si>
  <si>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</si>
  <si>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</si>
  <si>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</si>
  <si>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</si>
  <si>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</si>
  <si>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</si>
  <si>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</si>
  <si>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</si>
  <si>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</si>
  <si>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</si>
  <si>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</si>
  <si>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</si>
  <si>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</si>
  <si>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</si>
  <si>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</si>
  <si>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</si>
  <si>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</si>
  <si>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</si>
  <si>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</si>
  <si>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</si>
  <si>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</si>
  <si>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</si>
  <si>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</si>
  <si>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</si>
  <si>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</si>
  <si>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</si>
  <si>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</si>
  <si>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</si>
  <si>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</si>
  <si>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</si>
  <si>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</si>
  <si>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</si>
  <si>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</si>
  <si>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</si>
  <si>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</si>
  <si>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</si>
  <si>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</si>
  <si>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</si>
  <si>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</si>
  <si>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</si>
  <si>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</si>
  <si>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</si>
  <si>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</si>
  <si>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</si>
  <si>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</si>
  <si>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</si>
  <si>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</si>
  <si>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</si>
  <si>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</si>
  <si>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</si>
  <si>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</si>
  <si>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</si>
  <si>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</si>
  <si>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</si>
  <si>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</si>
  <si>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</si>
  <si>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</si>
  <si>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</si>
  <si>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</si>
  <si>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</si>
  <si>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</si>
  <si>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</si>
  <si>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</si>
  <si>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</si>
  <si>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</si>
  <si>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</si>
  <si>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</si>
  <si>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</si>
  <si>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</si>
  <si>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</si>
  <si>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</si>
  <si>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</si>
  <si>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</si>
  <si>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</si>
  <si>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</si>
  <si>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</si>
  <si>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</si>
  <si>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</si>
  <si>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</si>
  <si>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</si>
  <si>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</si>
  <si>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</si>
  <si>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</si>
  <si>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</si>
  <si>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</si>
  <si>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</si>
  <si>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</si>
  <si>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</si>
  <si>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</si>
  <si>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</si>
  <si>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</si>
  <si>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</si>
  <si>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</si>
  <si>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</si>
  <si>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</si>
  <si>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</si>
  <si>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</si>
  <si>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</si>
  <si>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</si>
  <si>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</si>
  <si>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</si>
  <si>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</si>
  <si>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</si>
  <si>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</si>
  <si>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</si>
  <si>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</si>
  <si>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</si>
  <si>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</si>
  <si>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</si>
  <si>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</si>
  <si>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</si>
  <si>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</si>
  <si>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</si>
  <si>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</si>
  <si>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</si>
  <si>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</si>
  <si>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</si>
  <si>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</si>
  <si>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</si>
  <si>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</si>
  <si>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</si>
  <si>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</si>
  <si>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</si>
  <si>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</si>
  <si>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</si>
  <si>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</si>
  <si>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</si>
  <si>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</si>
  <si>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</si>
  <si>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</si>
  <si>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</si>
  <si>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</si>
  <si>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</si>
  <si>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</si>
  <si>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</si>
  <si>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</si>
  <si>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</si>
  <si>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</si>
  <si>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</si>
  <si>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</si>
  <si>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</si>
  <si>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</si>
  <si>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</si>
  <si>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</si>
  <si>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</si>
  <si>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</si>
  <si>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</si>
  <si>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</si>
  <si>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</si>
  <si>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</si>
  <si>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</si>
  <si>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</si>
  <si>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</si>
  <si>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</si>
  <si>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</si>
  <si>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</si>
  <si>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</si>
  <si>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</si>
  <si>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</si>
  <si>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</si>
  <si>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</si>
  <si>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</si>
  <si>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</si>
  <si>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</si>
  <si>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</si>
  <si>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</si>
  <si>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</si>
  <si>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</si>
  <si>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</si>
  <si>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</si>
  <si>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</si>
  <si>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</si>
  <si>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</si>
  <si>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</si>
  <si>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</si>
  <si>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</si>
  <si>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</si>
  <si>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</si>
  <si>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</si>
  <si>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</si>
  <si>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</si>
  <si>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</si>
  <si>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</si>
  <si>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</si>
  <si>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</si>
  <si>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</si>
  <si>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</si>
  <si>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</si>
  <si>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</si>
  <si>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</si>
  <si>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</si>
  <si>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</si>
  <si>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</si>
  <si>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</si>
  <si>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</si>
  <si>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</si>
  <si>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</si>
  <si>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</si>
  <si>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</si>
  <si>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</si>
  <si>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</si>
  <si>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</si>
  <si>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</si>
  <si>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</si>
  <si>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</si>
  <si>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</si>
  <si>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</si>
  <si>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</si>
  <si>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</si>
  <si>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</si>
  <si>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</si>
  <si>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</si>
  <si>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</si>
  <si>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</si>
  <si>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</si>
  <si>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</si>
  <si>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</si>
  <si>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</si>
  <si>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</si>
  <si>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</si>
  <si>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</si>
  <si>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</si>
  <si>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</si>
  <si>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</si>
  <si>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</si>
  <si>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</si>
  <si>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</si>
  <si>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</si>
  <si>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</si>
  <si>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</si>
  <si>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</si>
  <si>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</si>
  <si>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</si>
  <si>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</si>
  <si>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</si>
  <si>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</si>
  <si>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</si>
  <si>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</si>
  <si>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</si>
  <si>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</si>
  <si>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</si>
  <si>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</si>
  <si>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</si>
  <si>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</si>
  <si>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</si>
  <si>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</si>
  <si>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</si>
  <si>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</si>
  <si>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</si>
  <si>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</si>
  <si>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</si>
  <si>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</si>
  <si>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</si>
  <si>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</si>
  <si>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</si>
  <si>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</si>
  <si>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</si>
  <si>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</si>
  <si>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</si>
  <si>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</si>
  <si>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</si>
  <si>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</si>
  <si>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</si>
  <si>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</si>
  <si>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</si>
  <si>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</si>
  <si>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</si>
  <si>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</si>
  <si>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</si>
  <si>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</si>
  <si>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</si>
  <si>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</si>
  <si>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</si>
  <si>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</si>
  <si>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</si>
  <si>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</si>
  <si>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</si>
  <si>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</si>
  <si>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</si>
  <si>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</si>
  <si>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</si>
  <si>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</si>
  <si>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</si>
  <si>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</si>
  <si>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</si>
  <si>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</si>
  <si>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</si>
  <si>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</si>
  <si>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</si>
  <si>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</si>
  <si>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</si>
  <si>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</si>
  <si>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</si>
  <si>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</si>
  <si>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</si>
  <si>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</si>
  <si>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</si>
  <si>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</si>
  <si>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</si>
  <si>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</si>
  <si>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</si>
  <si>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</si>
  <si>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</si>
  <si>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</si>
  <si>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</si>
  <si>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</si>
  <si>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</si>
  <si>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</si>
  <si>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</si>
  <si>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</si>
  <si>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</si>
  <si>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</si>
  <si>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</si>
  <si>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</si>
  <si>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</si>
  <si>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</si>
  <si>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</si>
  <si>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</si>
  <si>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</si>
  <si>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</si>
  <si>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</si>
  <si>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</si>
  <si>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</si>
  <si>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</si>
  <si>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</si>
  <si>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</si>
  <si>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</si>
  <si>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</si>
  <si>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</si>
  <si>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</si>
  <si>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</si>
  <si>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</si>
  <si>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</si>
  <si>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</si>
  <si>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</si>
  <si>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</si>
  <si>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</si>
  <si>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</si>
  <si>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</si>
  <si>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</si>
  <si>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</si>
  <si>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</si>
  <si>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</si>
  <si>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</si>
  <si>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</si>
  <si>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</si>
  <si>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</si>
  <si>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</si>
  <si>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</si>
  <si>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</si>
  <si>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</si>
  <si>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</si>
  <si>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</si>
  <si>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</si>
  <si>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</si>
  <si>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</si>
  <si>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</si>
  <si>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</si>
  <si>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</si>
  <si>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</si>
  <si>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</si>
  <si>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</si>
  <si>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</si>
  <si>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</si>
  <si>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</si>
  <si>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</si>
  <si>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</si>
  <si>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</si>
  <si>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</si>
  <si>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</si>
  <si>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</si>
  <si>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</si>
  <si>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</si>
  <si>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</si>
  <si>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</si>
  <si>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</si>
  <si>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</si>
  <si>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</si>
  <si>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</si>
  <si>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</si>
  <si>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</si>
  <si>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</si>
  <si>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</si>
  <si>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</si>
  <si>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</si>
  <si>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</si>
  <si>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</si>
  <si>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</si>
  <si>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</si>
  <si>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</si>
  <si>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</si>
  <si>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</si>
  <si>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</si>
  <si>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</si>
  <si>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</si>
  <si>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</si>
  <si>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</si>
  <si>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</si>
  <si>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</si>
  <si>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</si>
  <si>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</si>
  <si>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</si>
  <si>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</si>
  <si>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</si>
  <si>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</si>
  <si>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</si>
  <si>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</si>
  <si>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</si>
  <si>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</si>
  <si>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</si>
  <si>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</si>
  <si>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</si>
  <si>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</si>
  <si>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</si>
  <si>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</si>
  <si>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</si>
  <si>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</si>
  <si>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</si>
  <si>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</si>
  <si>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</si>
  <si>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</si>
  <si>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</si>
  <si>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</si>
  <si>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</si>
  <si>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</si>
  <si>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</si>
  <si>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</si>
  <si>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</si>
  <si>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</si>
  <si>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</si>
  <si>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</si>
  <si>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</si>
  <si>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</si>
  <si>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</si>
  <si>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</si>
  <si>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</si>
  <si>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</si>
  <si>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</si>
  <si>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</si>
  <si>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</si>
  <si>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</si>
  <si>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</si>
  <si>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</si>
  <si>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</si>
  <si>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</si>
  <si>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</si>
  <si>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</si>
  <si>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</si>
  <si>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</si>
  <si>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</si>
  <si>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</si>
  <si>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</si>
  <si>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</si>
  <si>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</si>
  <si>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</si>
  <si>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</si>
  <si>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</si>
  <si>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</si>
  <si>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</si>
  <si>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</si>
  <si>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</si>
  <si>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</si>
  <si>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</si>
  <si>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</si>
  <si>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</si>
  <si>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</si>
  <si>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</si>
  <si>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</si>
  <si>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</si>
  <si>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</si>
  <si>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</si>
  <si>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</si>
  <si>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</si>
  <si>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</si>
  <si>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</si>
  <si>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</si>
  <si>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</si>
  <si>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</si>
  <si>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</si>
  <si>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</si>
  <si>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</si>
  <si>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</si>
  <si>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</si>
  <si>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</si>
  <si>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</si>
  <si>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</si>
  <si>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</si>
  <si>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</si>
  <si>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</si>
  <si>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</si>
  <si>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</si>
  <si>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</si>
  <si>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</si>
  <si>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</si>
  <si>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</si>
  <si>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</si>
  <si>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</si>
  <si>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</si>
  <si>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</si>
  <si>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</si>
  <si>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</si>
  <si>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</si>
  <si>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</si>
  <si>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</si>
  <si>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</si>
  <si>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</si>
  <si>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</si>
  <si>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</si>
  <si>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</si>
  <si>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</si>
  <si>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</si>
  <si>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</si>
  <si>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</si>
  <si>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</si>
  <si>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</si>
  <si>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</si>
  <si>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</si>
  <si>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</si>
  <si>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</si>
  <si>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</si>
  <si>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</si>
  <si>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</si>
  <si>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</si>
  <si>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</si>
  <si>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</si>
  <si>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</si>
  <si>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</si>
  <si>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</si>
  <si>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</si>
  <si>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</si>
  <si>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</si>
  <si>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</si>
  <si>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</si>
  <si>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</si>
  <si>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</si>
  <si>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</si>
  <si>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</si>
  <si>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</si>
  <si>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</si>
  <si>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</si>
  <si>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</si>
  <si>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</si>
  <si>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</si>
  <si>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</si>
  <si>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</si>
  <si>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</si>
  <si>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</si>
  <si>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</si>
  <si>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</si>
  <si>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</si>
  <si>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</si>
  <si>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</si>
  <si>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</si>
  <si>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</si>
  <si>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</si>
  <si>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</si>
  <si>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</si>
  <si>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</si>
  <si>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</si>
  <si>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</si>
  <si>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</si>
  <si>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</si>
  <si>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</si>
  <si>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</si>
  <si>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</si>
  <si>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</si>
  <si>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</si>
  <si>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</si>
  <si>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</si>
  <si>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</si>
  <si>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</si>
  <si>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</si>
  <si>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</si>
  <si>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</si>
  <si>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</si>
  <si>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</si>
  <si>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</si>
  <si>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</si>
  <si>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</si>
  <si>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</si>
  <si>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</si>
  <si>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</si>
  <si>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</si>
  <si>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</si>
  <si>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</si>
  <si>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</si>
  <si>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</si>
  <si>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</si>
  <si>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</si>
  <si>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</si>
  <si>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</si>
  <si>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</si>
  <si>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</si>
  <si>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</si>
  <si>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</si>
  <si>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</si>
  <si>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</si>
  <si>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</si>
  <si>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</si>
  <si>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</si>
  <si>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</si>
  <si>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</si>
  <si>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</si>
  <si>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</si>
  <si>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</si>
  <si>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</si>
  <si>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</si>
  <si>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</si>
  <si>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</si>
  <si>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</si>
  <si>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</si>
  <si>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</si>
  <si>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</si>
  <si>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</si>
  <si>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</si>
  <si>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</si>
  <si>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</si>
  <si>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</si>
  <si>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</si>
  <si>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</si>
  <si>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</si>
  <si>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</si>
  <si>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</si>
  <si>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</si>
  <si>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</si>
  <si>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</si>
  <si>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</si>
  <si>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</si>
  <si>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</si>
  <si>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</si>
  <si>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</si>
  <si>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</si>
  <si>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</si>
  <si>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</si>
  <si>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</si>
  <si>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</si>
  <si>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</si>
  <si>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</si>
  <si>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</si>
  <si>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</si>
  <si>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</si>
  <si>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</si>
  <si>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</si>
  <si>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</si>
  <si>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</si>
  <si>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</si>
  <si>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</si>
  <si>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</si>
  <si>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</si>
  <si>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</si>
  <si>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</si>
  <si>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</si>
  <si>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</si>
  <si>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</si>
  <si>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</si>
  <si>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</si>
  <si>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</si>
  <si>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</si>
  <si>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</si>
  <si>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</si>
  <si>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</si>
  <si>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</si>
  <si>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</si>
  <si>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</si>
  <si>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</si>
  <si>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</si>
  <si>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</si>
  <si>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</si>
  <si>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</si>
  <si>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</si>
  <si>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</si>
  <si>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</si>
  <si>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</si>
  <si>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</si>
  <si>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</si>
  <si>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</si>
  <si>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</si>
  <si>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</si>
  <si>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</si>
  <si>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</si>
  <si>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</si>
  <si>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</si>
  <si>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</si>
  <si>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</si>
  <si>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</si>
  <si>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</si>
  <si>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</si>
  <si>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</si>
  <si>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</si>
  <si>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</si>
  <si>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</si>
  <si>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</si>
  <si>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</si>
  <si>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</si>
  <si>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</si>
  <si>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</si>
  <si>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</si>
  <si>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</si>
  <si>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</si>
  <si>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</si>
  <si>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</si>
  <si>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</si>
  <si>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</si>
  <si>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</si>
  <si>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</si>
  <si>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</si>
  <si>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</si>
  <si>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</si>
  <si>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</si>
  <si>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</si>
  <si>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</si>
  <si>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</si>
  <si>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</si>
  <si>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</si>
  <si>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</si>
  <si>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</si>
  <si>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</si>
  <si>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</si>
  <si>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</si>
  <si>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</si>
  <si>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</si>
  <si>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</si>
  <si>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</si>
  <si>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</si>
  <si>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</si>
  <si>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</si>
  <si>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</si>
  <si>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</si>
  <si>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</si>
  <si>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</si>
  <si>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</si>
  <si>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</si>
  <si>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</si>
  <si>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</si>
  <si>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</si>
  <si>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</si>
  <si>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</si>
  <si>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</si>
  <si>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</si>
  <si>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</si>
  <si>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</si>
  <si>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</si>
  <si>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</si>
  <si>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</si>
  <si>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</si>
  <si>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</si>
  <si>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</si>
  <si>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</si>
  <si>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</si>
  <si>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</si>
  <si>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</si>
  <si>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</si>
  <si>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</si>
  <si>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</si>
  <si>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</si>
  <si>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</si>
  <si>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</si>
  <si>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</si>
  <si>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</si>
  <si>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</si>
  <si>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</si>
  <si>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</si>
  <si>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</si>
  <si>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</si>
  <si>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</si>
  <si>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</si>
  <si>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</si>
  <si>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</si>
  <si>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</si>
  <si>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</si>
  <si>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</si>
  <si>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</si>
  <si>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</si>
  <si>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</si>
  <si>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</si>
  <si>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</si>
  <si>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</si>
  <si>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</si>
  <si>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</si>
  <si>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</si>
  <si>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</si>
  <si>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</si>
  <si>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</si>
  <si>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</si>
  <si>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</si>
  <si>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</si>
  <si>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</si>
  <si>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</si>
  <si>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</si>
  <si>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</si>
  <si>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</si>
  <si>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</si>
  <si>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</si>
  <si>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</si>
  <si>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</si>
  <si>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</si>
  <si>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</si>
  <si>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</si>
  <si>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</si>
  <si>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</si>
  <si>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</si>
  <si>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</si>
  <si>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</si>
  <si>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</si>
  <si>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</si>
  <si>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</si>
  <si>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</si>
  <si>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</si>
  <si>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</si>
  <si>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</si>
  <si>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</si>
  <si>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</si>
  <si>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</si>
  <si>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</si>
  <si>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</si>
  <si>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</si>
  <si>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</si>
  <si>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</si>
  <si>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</si>
  <si>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</si>
  <si>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</si>
  <si>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</si>
  <si>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</si>
  <si>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</si>
  <si>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</si>
  <si>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</si>
  <si>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</si>
  <si>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</si>
  <si>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</si>
  <si>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</si>
  <si>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</si>
  <si>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</si>
  <si>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</si>
  <si>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</si>
  <si>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</si>
  <si>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</si>
  <si>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</si>
  <si>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</si>
  <si>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</si>
  <si>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</si>
  <si>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</si>
  <si>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</si>
  <si>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</si>
  <si>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</si>
  <si>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</si>
  <si>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</si>
  <si>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</si>
  <si>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</si>
  <si>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</si>
  <si>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</si>
  <si>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</si>
  <si>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</si>
  <si>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</si>
  <si>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</si>
  <si>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</si>
  <si>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</si>
  <si>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</si>
  <si>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</si>
  <si>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</si>
  <si>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</si>
  <si>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</si>
  <si>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</si>
  <si>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</si>
  <si>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</si>
  <si>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</si>
  <si>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</si>
  <si>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</si>
  <si>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</si>
  <si>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</si>
  <si>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</si>
  <si>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</si>
  <si>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</si>
  <si>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</si>
  <si>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</si>
  <si>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</si>
  <si>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</si>
  <si>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</si>
  <si>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</si>
  <si>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</si>
  <si>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</si>
  <si>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</si>
  <si>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</si>
  <si>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</si>
  <si>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</si>
  <si>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</si>
  <si>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</si>
  <si>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</si>
  <si>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</si>
  <si>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</si>
  <si>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</si>
  <si>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</si>
  <si>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</si>
  <si>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</si>
  <si>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</si>
  <si>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</si>
  <si>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</si>
  <si>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</si>
  <si>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</si>
  <si>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</si>
  <si>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</si>
  <si>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</si>
  <si>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</si>
  <si>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</si>
  <si>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</si>
  <si>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</si>
  <si>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</si>
  <si>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</si>
  <si>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</si>
  <si>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</si>
  <si>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</si>
  <si>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</si>
  <si>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</si>
  <si>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</si>
  <si>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</si>
  <si>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</si>
  <si>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</si>
  <si>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</si>
  <si>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</si>
  <si>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</si>
  <si>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</si>
  <si>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</si>
  <si>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</si>
  <si>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</si>
  <si>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</si>
  <si>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</si>
  <si>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</si>
  <si>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</si>
  <si>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</si>
  <si>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</si>
  <si>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</si>
  <si>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</si>
  <si>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</si>
  <si>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</si>
  <si>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</si>
  <si>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</si>
  <si>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</si>
  <si>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</si>
  <si>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</si>
  <si>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</si>
  <si>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</si>
  <si>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</si>
  <si>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</si>
  <si>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</si>
  <si>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</si>
  <si>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</si>
  <si>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</si>
  <si>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</si>
  <si>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</si>
  <si>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</si>
  <si>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</si>
  <si>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</si>
  <si>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</si>
  <si>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</si>
  <si>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</si>
  <si>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</si>
  <si>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</si>
  <si>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</si>
  <si>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</si>
  <si>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</si>
  <si>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</si>
  <si>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</si>
  <si>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</si>
  <si>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</si>
  <si>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</si>
  <si>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</si>
  <si>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</si>
  <si>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</si>
  <si>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</si>
  <si>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</si>
  <si>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</si>
  <si>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</si>
  <si>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</si>
  <si>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</si>
  <si>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</si>
  <si>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</si>
  <si>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</si>
  <si>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</si>
  <si>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</si>
  <si>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</si>
  <si>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</si>
  <si>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</si>
  <si>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</si>
  <si>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</si>
  <si>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</si>
  <si>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</si>
  <si>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</si>
  <si>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</si>
  <si>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</si>
  <si>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</si>
  <si>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</si>
  <si>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</si>
  <si>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</si>
  <si>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</si>
  <si>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</si>
  <si>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</si>
  <si>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</si>
  <si>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</si>
  <si>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</si>
  <si>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</si>
  <si>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</si>
  <si>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</si>
  <si>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</si>
  <si>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</si>
  <si>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</si>
  <si>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</si>
  <si>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</si>
  <si>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</si>
  <si>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</si>
  <si>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</si>
  <si>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</si>
  <si>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</si>
  <si>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</si>
  <si>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</si>
  <si>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</si>
  <si>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</si>
  <si>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</si>
  <si>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</si>
  <si>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</si>
  <si>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</si>
  <si>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</si>
  <si>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</si>
  <si>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</si>
  <si>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</si>
  <si>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</si>
  <si>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</si>
  <si>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</si>
  <si>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</si>
  <si>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</si>
  <si>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</si>
  <si>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</si>
  <si>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</si>
  <si>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</si>
  <si>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</si>
  <si>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</si>
  <si>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</si>
  <si>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</si>
  <si>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</si>
  <si>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</si>
  <si>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</si>
  <si>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</si>
  <si>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</si>
  <si>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</si>
  <si>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</si>
  <si>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</si>
  <si>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</si>
  <si>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</si>
  <si>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</si>
  <si>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</si>
  <si>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</si>
  <si>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</si>
  <si>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</si>
  <si>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</si>
  <si>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</si>
  <si>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</si>
  <si>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</si>
  <si>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</si>
  <si>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</si>
  <si>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</si>
  <si>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</si>
  <si>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</si>
  <si>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</si>
  <si>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</si>
  <si>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</si>
  <si>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</si>
  <si>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</si>
  <si>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</si>
  <si>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</si>
  <si>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</si>
  <si>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</si>
  <si>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</si>
  <si>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</si>
  <si>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</si>
  <si>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</si>
  <si>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</si>
  <si>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</si>
  <si>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</si>
  <si>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</si>
  <si>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</si>
  <si>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</si>
  <si>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</si>
  <si>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</si>
  <si>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</si>
  <si>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</si>
  <si>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</si>
  <si>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</si>
  <si>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</si>
  <si>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</si>
  <si>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</si>
  <si>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</si>
  <si>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</si>
  <si>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</si>
  <si>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</si>
  <si>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</si>
  <si>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</si>
  <si>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</si>
  <si>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</si>
  <si>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</si>
  <si>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</si>
  <si>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</si>
  <si>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</si>
  <si>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</si>
  <si>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</si>
  <si>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</si>
  <si>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</si>
  <si>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</si>
  <si>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</si>
  <si>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</si>
  <si>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</si>
  <si>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</si>
  <si>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</si>
  <si>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</si>
  <si>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</si>
  <si>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</si>
  <si>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</si>
  <si>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</si>
  <si>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</si>
  <si>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</si>
  <si>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</si>
  <si>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</si>
  <si>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</si>
  <si>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</si>
  <si>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</si>
  <si>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</si>
  <si>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</si>
  <si>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</si>
  <si>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</si>
  <si>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</si>
  <si>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</si>
  <si>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</si>
  <si>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</si>
  <si>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</si>
  <si>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</si>
  <si>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</si>
  <si>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</si>
  <si>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</si>
  <si>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</si>
  <si>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</si>
  <si>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</si>
  <si>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</si>
  <si>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</si>
  <si>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</si>
  <si>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</si>
  <si>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</si>
  <si>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</si>
  <si>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</si>
  <si>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</si>
  <si>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</si>
  <si>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</si>
  <si>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</si>
  <si>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</si>
  <si>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</si>
  <si>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</si>
  <si>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</si>
  <si>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</si>
  <si>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</si>
  <si>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</si>
  <si>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</si>
  <si>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</si>
  <si>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</si>
  <si>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</si>
  <si>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</si>
  <si>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</si>
  <si>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</si>
  <si>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</si>
  <si>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</si>
  <si>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</si>
  <si>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</si>
  <si>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</si>
  <si>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</si>
  <si>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</si>
  <si>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</si>
  <si>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</si>
  <si>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</si>
  <si>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</si>
  <si>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</si>
  <si>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</si>
  <si>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</si>
  <si>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</si>
  <si>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</si>
  <si>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</si>
  <si>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</si>
  <si>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</si>
  <si>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</si>
  <si>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</si>
  <si>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</si>
  <si>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</si>
  <si>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</si>
  <si>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</si>
  <si>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</si>
  <si>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</si>
  <si>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</si>
  <si>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</si>
  <si>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</si>
  <si>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</si>
  <si>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</si>
  <si>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</si>
  <si>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</si>
  <si>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</si>
  <si>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</si>
  <si>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</si>
  <si>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</si>
  <si>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</si>
  <si>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</si>
  <si>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</si>
  <si>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</si>
  <si>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</si>
  <si>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</si>
  <si>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</si>
  <si>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</si>
  <si>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</si>
  <si>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</si>
  <si>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</si>
  <si>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</si>
  <si>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</si>
  <si>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</si>
  <si>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</si>
  <si>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</si>
  <si>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</si>
  <si>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</si>
  <si>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</si>
  <si>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</si>
  <si>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</si>
  <si>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</si>
  <si>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</si>
  <si>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</si>
  <si>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</si>
  <si>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</si>
  <si>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</si>
  <si>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</si>
  <si>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</si>
  <si>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</si>
  <si>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</si>
  <si>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</si>
  <si>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</si>
  <si>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</si>
  <si>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</si>
  <si>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</si>
  <si>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</si>
  <si>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</si>
  <si>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</si>
  <si>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</si>
  <si>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</si>
  <si>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</si>
  <si>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</si>
  <si>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</si>
  <si>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</si>
  <si>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</si>
  <si>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</si>
  <si>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</si>
  <si>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</si>
  <si>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</si>
  <si>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</si>
  <si>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</si>
  <si>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</si>
  <si>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</si>
  <si>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</si>
  <si>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</si>
  <si>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</si>
  <si>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</si>
  <si>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</si>
  <si>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</si>
  <si>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</si>
  <si>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</si>
  <si>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</si>
  <si>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</si>
  <si>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</si>
  <si>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</si>
  <si>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</si>
  <si>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</si>
  <si>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</si>
  <si>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</si>
  <si>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</si>
  <si>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</si>
  <si>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</si>
  <si>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</si>
  <si>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</si>
  <si>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</si>
  <si>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</si>
  <si>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</si>
  <si>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</si>
  <si>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</si>
  <si>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</si>
  <si>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</si>
  <si>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</si>
  <si>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</si>
  <si>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</si>
  <si>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</si>
  <si>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</si>
  <si>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</si>
  <si>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</si>
  <si>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</si>
  <si>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</si>
  <si>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</si>
  <si>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</si>
  <si>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</si>
  <si>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</si>
  <si>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</si>
  <si>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</si>
  <si>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</si>
  <si>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</si>
  <si>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</si>
  <si>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</si>
  <si>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</si>
  <si>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</si>
  <si>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</si>
  <si>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</si>
  <si>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</si>
  <si>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</si>
  <si>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</si>
  <si>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</si>
  <si>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</si>
  <si>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</si>
  <si>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</si>
  <si>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</si>
  <si>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</si>
  <si>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</si>
  <si>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</si>
  <si>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</si>
  <si>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</si>
  <si>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</si>
  <si>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</si>
  <si>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</si>
  <si>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</si>
  <si>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</si>
  <si>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</si>
  <si>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</si>
  <si>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</si>
  <si>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</si>
  <si>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</si>
  <si>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</si>
  <si>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</si>
  <si>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</si>
  <si>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</si>
  <si>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</si>
  <si>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</si>
  <si>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</si>
  <si>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</si>
  <si>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</si>
  <si>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</si>
  <si>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</si>
  <si>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</si>
  <si>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</si>
  <si>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</si>
  <si>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</si>
  <si>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</si>
  <si>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</si>
  <si>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</si>
  <si>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</si>
  <si>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</si>
  <si>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</si>
  <si>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</si>
  <si>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</si>
  <si>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</si>
  <si>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</si>
  <si>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</si>
  <si>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</si>
  <si>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</si>
  <si>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</si>
  <si>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</si>
  <si>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</si>
  <si>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</si>
  <si>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</si>
  <si>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</si>
  <si>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</si>
  <si>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</si>
  <si>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</si>
  <si>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</si>
  <si>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</si>
  <si>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</si>
  <si>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</si>
  <si>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</si>
  <si>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</si>
  <si>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</si>
  <si>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</si>
  <si>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</si>
  <si>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</si>
  <si>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</si>
  <si>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</si>
  <si>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</si>
  <si>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</si>
  <si>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</si>
  <si>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</si>
  <si>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</si>
  <si>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</si>
  <si>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</si>
  <si>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</si>
  <si>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</si>
  <si>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</si>
  <si>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</si>
  <si>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</si>
  <si>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</si>
  <si>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</si>
  <si>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</si>
  <si>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</si>
  <si>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</si>
  <si>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</si>
  <si>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</si>
  <si>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</si>
  <si>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</si>
  <si>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</si>
  <si>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</si>
  <si>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</si>
  <si>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</si>
  <si>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</si>
  <si>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</si>
  <si>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</si>
  <si>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</si>
  <si>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</si>
  <si>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</si>
  <si>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</si>
  <si>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</si>
  <si>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</si>
  <si>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</si>
  <si>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</si>
  <si>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</si>
  <si>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</si>
  <si>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</si>
  <si>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</si>
  <si>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</si>
  <si>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</si>
  <si>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</si>
  <si>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</si>
  <si>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</si>
  <si>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</si>
  <si>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</si>
  <si>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</si>
  <si>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</si>
  <si>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</si>
  <si>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</si>
  <si>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</si>
  <si>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</si>
  <si>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</si>
  <si>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</si>
  <si>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</si>
  <si>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</si>
  <si>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</si>
  <si>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</si>
  <si>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</si>
  <si>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</si>
  <si>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</si>
  <si>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</si>
  <si>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</si>
  <si>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</si>
  <si>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</si>
  <si>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</si>
  <si>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</si>
  <si>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</si>
  <si>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</si>
  <si>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</si>
  <si>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</si>
  <si>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</si>
  <si>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</si>
  <si>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</si>
  <si>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</si>
  <si>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</si>
  <si>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</si>
  <si>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</si>
  <si>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</si>
  <si>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</si>
  <si>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</si>
  <si>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</si>
  <si>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</si>
  <si>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</si>
  <si>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</si>
  <si>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</si>
  <si>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</si>
  <si>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</si>
  <si>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</si>
  <si>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</si>
  <si>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</si>
  <si>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</si>
  <si>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</si>
  <si>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</si>
  <si>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</si>
  <si>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</si>
  <si>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</si>
  <si>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</si>
  <si>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</si>
  <si>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</si>
  <si>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</si>
  <si>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</si>
  <si>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</si>
  <si>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</si>
  <si>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</si>
  <si>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</si>
  <si>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</si>
  <si>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</si>
  <si>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</si>
  <si>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</si>
  <si>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</si>
  <si>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</si>
  <si>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</si>
  <si>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</si>
  <si>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</si>
  <si>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</si>
  <si>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</si>
  <si>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</si>
  <si>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</si>
  <si>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</si>
  <si>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</si>
  <si>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</si>
  <si>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</si>
  <si>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</si>
  <si>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</si>
  <si>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</si>
  <si>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</si>
  <si>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</si>
  <si>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</si>
  <si>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</si>
  <si>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</si>
  <si>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</si>
  <si>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</si>
  <si>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</si>
  <si>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</si>
  <si>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</si>
  <si>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</si>
  <si>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</si>
  <si>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</si>
  <si>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</si>
  <si>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</si>
  <si>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</si>
  <si>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</si>
  <si>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</si>
  <si>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</si>
  <si>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</si>
  <si>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</si>
  <si>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</si>
  <si>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</si>
  <si>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</si>
  <si>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</si>
  <si>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</si>
  <si>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</si>
  <si>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</si>
  <si>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</si>
  <si>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</si>
  <si>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</si>
  <si>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</si>
  <si>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</si>
  <si>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</si>
  <si>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</si>
  <si>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</si>
  <si>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</si>
  <si>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</si>
  <si>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</si>
  <si>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</si>
  <si>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</si>
  <si>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</si>
  <si>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</si>
  <si>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</si>
  <si>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</si>
  <si>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</si>
  <si>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</si>
  <si>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</si>
  <si>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</si>
  <si>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</si>
  <si>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</si>
  <si>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</si>
  <si>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</si>
  <si>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</si>
  <si>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</si>
  <si>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</si>
  <si>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</si>
  <si>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</si>
  <si>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</si>
  <si>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</si>
  <si>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</si>
  <si>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</si>
  <si>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</si>
  <si>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</si>
  <si>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</si>
  <si>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</si>
  <si>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</si>
  <si>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</si>
  <si>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</si>
  <si>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</si>
  <si>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</si>
  <si>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</si>
  <si>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</si>
  <si>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</si>
  <si>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</si>
  <si>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</si>
  <si>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</si>
  <si>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</si>
  <si>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</si>
  <si>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</si>
  <si>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</si>
  <si>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</si>
  <si>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</si>
  <si>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</si>
  <si>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</si>
  <si>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</si>
  <si>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</si>
  <si>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</si>
  <si>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</si>
  <si>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</si>
  <si>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</si>
  <si>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</si>
  <si>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</si>
  <si>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</si>
  <si>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</si>
  <si>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</si>
  <si>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</si>
  <si>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</si>
  <si>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</si>
  <si>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</si>
  <si>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</si>
  <si>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</si>
  <si>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</si>
  <si>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</si>
  <si>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</si>
  <si>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</si>
  <si>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</si>
  <si>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</si>
  <si>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</si>
  <si>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</si>
  <si>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</si>
  <si>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</si>
  <si>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</si>
  <si>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</si>
  <si>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</si>
  <si>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</si>
  <si>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</si>
  <si>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</si>
  <si>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</si>
  <si>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</si>
  <si>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</si>
  <si>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</si>
  <si>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</si>
  <si>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</si>
  <si>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</si>
  <si>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</si>
  <si>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</si>
  <si>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</si>
  <si>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</si>
  <si>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</si>
  <si>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</si>
  <si>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</si>
  <si>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</si>
  <si>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</si>
  <si>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</si>
  <si>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</si>
  <si>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</si>
  <si>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</si>
  <si>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</si>
  <si>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</si>
  <si>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</si>
  <si>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</si>
  <si>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</si>
  <si>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</si>
  <si>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</si>
  <si>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</si>
  <si>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</si>
  <si>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</si>
  <si>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</si>
  <si>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</si>
  <si>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</si>
  <si>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</si>
  <si>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</si>
  <si>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</si>
  <si>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</si>
  <si>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</si>
  <si>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</si>
  <si>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</si>
  <si>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</si>
  <si>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</si>
  <si>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</si>
  <si>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</si>
  <si>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</si>
  <si>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</si>
  <si>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</si>
  <si>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</si>
  <si>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</si>
  <si>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</si>
  <si>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</si>
  <si>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</si>
  <si>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</si>
  <si>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</si>
  <si>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</si>
  <si>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</si>
  <si>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</si>
  <si>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</si>
  <si>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</si>
  <si>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</si>
  <si>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</si>
  <si>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</si>
  <si>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</si>
  <si>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</si>
  <si>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</si>
  <si>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</si>
  <si>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</si>
  <si>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</si>
  <si>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</si>
  <si>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</si>
  <si>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</si>
  <si>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</si>
  <si>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</si>
  <si>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</si>
  <si>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</si>
  <si>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</si>
  <si>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</si>
  <si>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</si>
  <si>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</si>
  <si>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</si>
  <si>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</si>
  <si>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</si>
  <si>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</si>
  <si>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</si>
  <si>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</si>
  <si>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</si>
  <si>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</si>
  <si>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</si>
  <si>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</si>
  <si>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</si>
  <si>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</si>
  <si>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</si>
  <si>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</si>
  <si>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</si>
  <si>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</si>
  <si>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</si>
  <si>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</si>
  <si>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</si>
  <si>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</si>
  <si>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</si>
  <si>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</si>
  <si>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</si>
  <si>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</si>
  <si>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</si>
  <si>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</si>
  <si>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</si>
  <si>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</si>
  <si>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</si>
  <si>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</si>
  <si>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</si>
  <si>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</si>
  <si>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</si>
  <si>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</si>
  <si>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</si>
  <si>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</si>
  <si>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</si>
  <si>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</si>
  <si>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</si>
  <si>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</si>
  <si>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</si>
  <si>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</si>
  <si>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</si>
  <si>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</si>
  <si>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</si>
  <si>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</si>
  <si>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</si>
  <si>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</si>
  <si>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</si>
  <si>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</si>
  <si>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</si>
  <si>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</si>
  <si>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</si>
  <si>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</si>
  <si>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</si>
  <si>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</si>
  <si>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</si>
  <si>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</si>
  <si>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</si>
  <si>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</si>
  <si>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</si>
  <si>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</si>
  <si>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</si>
  <si>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</si>
  <si>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</si>
  <si>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</si>
  <si>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</si>
  <si>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</si>
  <si>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</si>
  <si>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</si>
  <si>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</si>
  <si>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</si>
  <si>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</si>
  <si>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</si>
  <si>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</si>
  <si>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</si>
  <si>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</si>
  <si>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</si>
  <si>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</si>
  <si>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</si>
  <si>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</si>
  <si>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</si>
  <si>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</si>
  <si>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</si>
  <si>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</si>
  <si>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</si>
  <si>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</si>
  <si>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</si>
  <si>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</si>
  <si>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</si>
  <si>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</si>
  <si>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</si>
  <si>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</si>
  <si>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</si>
  <si>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</si>
  <si>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</si>
  <si>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</si>
  <si>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</si>
  <si>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</si>
  <si>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</si>
  <si>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</si>
  <si>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</si>
  <si>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</si>
  <si>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</si>
  <si>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</si>
  <si>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</si>
  <si>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</si>
  <si>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</si>
  <si>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</si>
  <si>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</si>
  <si>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</si>
  <si>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</si>
  <si>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</si>
  <si>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</si>
  <si>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</si>
  <si>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</si>
  <si>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</si>
  <si>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</si>
  <si>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</si>
  <si>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</si>
  <si>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</si>
  <si>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</si>
  <si>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</si>
  <si>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</si>
  <si>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</si>
  <si>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</si>
  <si>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</si>
  <si>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</si>
  <si>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</si>
  <si>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</si>
  <si>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</si>
  <si>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</si>
  <si>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</si>
  <si>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</si>
  <si>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</si>
  <si>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</si>
  <si>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</si>
  <si>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</si>
  <si>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</si>
  <si>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</si>
  <si>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</si>
  <si>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</si>
  <si>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</si>
  <si>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</si>
  <si>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</si>
  <si>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</si>
  <si>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</si>
  <si>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</si>
  <si>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</si>
  <si>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</si>
  <si>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</si>
  <si>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</si>
  <si>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</si>
  <si>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</si>
  <si>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</si>
  <si>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</si>
  <si>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</si>
  <si>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</si>
  <si>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</si>
  <si>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</si>
  <si>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</si>
  <si>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</si>
  <si>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</si>
  <si>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</si>
  <si>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</si>
  <si>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</si>
  <si>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</si>
  <si>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</si>
  <si>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</si>
  <si>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</si>
  <si>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</si>
  <si>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</si>
  <si>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</si>
  <si>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</si>
  <si>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</si>
  <si>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</si>
  <si>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</si>
  <si>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</si>
  <si>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</si>
  <si>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</si>
  <si>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</si>
  <si>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</si>
  <si>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</si>
  <si>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</si>
  <si>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</si>
  <si>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</si>
  <si>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</si>
  <si>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</si>
  <si>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</si>
  <si>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</si>
  <si>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</si>
  <si>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</si>
  <si>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</si>
  <si>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</si>
  <si>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</si>
  <si>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</si>
  <si>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</si>
  <si>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</si>
  <si>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</si>
  <si>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</si>
  <si>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</si>
  <si>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</si>
  <si>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</si>
  <si>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</si>
  <si>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</si>
  <si>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</si>
  <si>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</si>
  <si>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</si>
  <si>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</si>
  <si>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</si>
  <si>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</si>
  <si>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</si>
  <si>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</si>
  <si>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</si>
  <si>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</si>
  <si>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</si>
  <si>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</si>
  <si>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</si>
  <si>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</si>
  <si>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</si>
  <si>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</si>
  <si>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</si>
  <si>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</si>
  <si>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</si>
  <si>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</si>
  <si>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</si>
  <si>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</si>
  <si>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</si>
  <si>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</si>
  <si>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</si>
  <si>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</si>
  <si>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</si>
  <si>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</si>
  <si>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</si>
  <si>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</si>
  <si>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</si>
  <si>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</si>
  <si>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</si>
  <si>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</si>
  <si>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</si>
  <si>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</si>
  <si>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</si>
  <si>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</si>
  <si>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</si>
  <si>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</si>
  <si>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</si>
  <si>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</si>
  <si>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</si>
  <si>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</si>
  <si>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</si>
  <si>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</si>
  <si>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</si>
  <si>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</si>
  <si>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</si>
  <si>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</si>
  <si>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</si>
  <si>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</si>
  <si>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</si>
  <si>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</si>
  <si>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</si>
  <si>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</si>
  <si>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</si>
  <si>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</si>
  <si>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</si>
  <si>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</si>
  <si>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</si>
  <si>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</si>
  <si>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</si>
  <si>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</si>
  <si>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</si>
  <si>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</si>
  <si>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</si>
  <si>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</si>
  <si>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</si>
  <si>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</si>
  <si>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</si>
  <si>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</si>
  <si>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</si>
  <si>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</si>
  <si>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</si>
  <si>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</si>
  <si>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</si>
  <si>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</si>
  <si>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</si>
  <si>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</si>
  <si>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</si>
  <si>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</si>
  <si>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</si>
  <si>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</si>
  <si>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</si>
  <si>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</si>
  <si>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</si>
  <si>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</si>
  <si>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</si>
  <si>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</si>
  <si>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</si>
  <si>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</si>
  <si>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</si>
  <si>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</si>
  <si>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</si>
  <si>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</si>
  <si>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</si>
  <si>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</si>
  <si>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</si>
  <si>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</si>
  <si>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</si>
  <si>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</si>
  <si>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</si>
  <si>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</si>
  <si>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</si>
  <si>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</si>
  <si>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</si>
  <si>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</si>
  <si>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</si>
  <si>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</si>
  <si>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</si>
  <si>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</si>
  <si>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</si>
  <si>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</si>
  <si>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</si>
  <si>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</si>
  <si>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</si>
  <si>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</si>
  <si>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</si>
  <si>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</si>
  <si>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</si>
  <si>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</si>
  <si>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</si>
  <si>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</si>
  <si>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</si>
  <si>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</si>
  <si>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</si>
  <si>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</si>
  <si>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</si>
  <si>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</si>
  <si>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</si>
  <si>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</si>
  <si>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</si>
  <si>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</si>
  <si>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</si>
  <si>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</si>
  <si>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</si>
  <si>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</si>
  <si>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</si>
  <si>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</si>
  <si>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</si>
  <si>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</si>
  <si>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</si>
  <si>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</si>
  <si>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</si>
  <si>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</si>
  <si>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</si>
  <si>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</si>
  <si>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</si>
  <si>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</si>
  <si>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</si>
  <si>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</si>
  <si>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</si>
  <si>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</si>
  <si>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</si>
  <si>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</si>
  <si>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</si>
  <si>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</si>
  <si>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</si>
  <si>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</si>
  <si>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</si>
  <si>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</si>
  <si>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</si>
  <si>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</si>
  <si>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</si>
  <si>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</si>
  <si>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</si>
  <si>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</si>
  <si>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</si>
  <si>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</si>
  <si>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</si>
  <si>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</si>
  <si>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</si>
  <si>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</si>
  <si>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</si>
  <si>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</si>
  <si>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</si>
  <si>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</si>
  <si>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</si>
  <si>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</si>
  <si>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</si>
  <si>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</si>
  <si>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</si>
  <si>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</si>
  <si>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</si>
  <si>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</si>
  <si>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</si>
  <si>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</si>
  <si>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</si>
  <si>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</si>
  <si>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</si>
  <si>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</si>
  <si>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</si>
  <si>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</si>
  <si>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</si>
  <si>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</si>
  <si>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</si>
  <si>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</si>
  <si>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</si>
  <si>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</si>
  <si>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</si>
  <si>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</si>
  <si>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</si>
  <si>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</si>
  <si>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</si>
  <si>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</si>
  <si>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</si>
  <si>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</si>
  <si>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</si>
  <si>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</si>
  <si>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</si>
  <si>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</si>
  <si>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</si>
  <si>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</si>
  <si>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</si>
  <si>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</si>
  <si>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</si>
  <si>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</si>
  <si>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</si>
  <si>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</si>
  <si>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</si>
  <si>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</si>
  <si>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</si>
  <si>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</si>
  <si>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</si>
  <si>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</si>
  <si>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</si>
  <si>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</si>
  <si>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</si>
  <si>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</si>
  <si>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</si>
  <si>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</si>
  <si>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</si>
  <si>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</si>
  <si>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</si>
  <si>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</si>
  <si>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</si>
  <si>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</si>
  <si>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</si>
  <si>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</si>
  <si>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</si>
  <si>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</si>
  <si>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</si>
  <si>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</si>
  <si>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</si>
  <si>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</si>
  <si>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</si>
  <si>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</si>
  <si>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</si>
  <si>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</si>
  <si>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</si>
  <si>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</si>
  <si>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</si>
  <si>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</si>
  <si>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</si>
  <si>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</si>
  <si>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</si>
  <si>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</si>
  <si>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</si>
  <si>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</si>
  <si>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</si>
  <si>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</si>
  <si>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</si>
  <si>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</si>
  <si>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</si>
  <si>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</si>
  <si>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</si>
  <si>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</si>
  <si>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</si>
  <si>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</si>
  <si>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</si>
  <si>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</si>
  <si>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</si>
  <si>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</si>
  <si>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</si>
  <si>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</si>
  <si>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</si>
  <si>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</si>
  <si>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</si>
  <si>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</si>
  <si>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</si>
  <si>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</si>
  <si>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</si>
  <si>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</si>
  <si>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</si>
  <si>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</si>
  <si>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</si>
  <si>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</si>
  <si>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</si>
  <si>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</si>
  <si>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</si>
  <si>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</si>
  <si>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</si>
  <si>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</si>
  <si>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</si>
  <si>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</si>
  <si>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</si>
  <si>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</si>
  <si>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</si>
  <si>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</si>
  <si>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</si>
  <si>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</si>
  <si>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</si>
  <si>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</si>
  <si>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</si>
  <si>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</si>
  <si>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</si>
  <si>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</si>
  <si>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</si>
  <si>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</si>
  <si>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</si>
  <si>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</si>
  <si>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</si>
  <si>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</si>
  <si>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</si>
  <si>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</si>
  <si>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</si>
  <si>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</si>
  <si>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</si>
  <si>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</si>
  <si>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</si>
  <si>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</si>
  <si>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</si>
  <si>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</si>
  <si>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</si>
  <si>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</si>
  <si>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</si>
  <si>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</si>
  <si>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</si>
  <si>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</si>
  <si>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</si>
  <si>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</si>
  <si>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</si>
  <si>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</si>
  <si>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</si>
  <si>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</si>
  <si>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</si>
  <si>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</si>
  <si>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</si>
  <si>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</si>
  <si>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</si>
  <si>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</si>
  <si>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</si>
  <si>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</si>
  <si>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</si>
  <si>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</si>
  <si>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</si>
  <si>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</si>
  <si>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</si>
  <si>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</si>
  <si>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</si>
  <si>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</si>
  <si>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</si>
  <si>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</si>
  <si>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</si>
  <si>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</si>
  <si>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</si>
  <si>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</si>
  <si>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</si>
  <si>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</si>
  <si>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</si>
  <si>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</si>
  <si>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</si>
  <si>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</si>
  <si>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</si>
  <si>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</si>
  <si>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</si>
  <si>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</si>
  <si>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</si>
  <si>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</si>
  <si>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</si>
  <si>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</si>
  <si>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</si>
  <si>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</si>
  <si>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</si>
  <si>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</si>
  <si>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</si>
  <si>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</si>
  <si>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</si>
  <si>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</si>
  <si>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</si>
  <si>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</si>
  <si>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</si>
  <si>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</si>
  <si>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</si>
  <si>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</si>
  <si>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</si>
  <si>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</si>
  <si>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</si>
  <si>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</si>
  <si>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</si>
  <si>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</si>
  <si>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</si>
  <si>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</si>
  <si>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</si>
  <si>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</si>
  <si>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</si>
  <si>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</si>
  <si>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</si>
  <si>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</si>
  <si>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</si>
  <si>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</si>
  <si>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</si>
  <si>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</si>
  <si>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</si>
  <si>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</si>
  <si>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</si>
  <si>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</si>
  <si>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</si>
  <si>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</si>
  <si>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</si>
  <si>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</si>
  <si>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</si>
  <si>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</si>
  <si>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</si>
  <si>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</si>
  <si>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</si>
  <si>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</si>
  <si>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</si>
  <si>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</si>
  <si>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</si>
  <si>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</si>
  <si>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</si>
  <si>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</si>
  <si>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</si>
  <si>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</si>
  <si>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</si>
  <si>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</si>
  <si>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</si>
  <si>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</si>
  <si>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</si>
  <si>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</si>
  <si>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</si>
  <si>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</si>
  <si>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</si>
  <si>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</si>
  <si>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</si>
  <si>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</si>
  <si>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</si>
  <si>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</si>
  <si>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</si>
  <si>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</si>
  <si>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</si>
  <si>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</si>
  <si>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</si>
  <si>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</si>
  <si>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</si>
  <si>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</si>
  <si>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</si>
  <si>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</si>
  <si>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</si>
  <si>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</si>
  <si>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</si>
  <si>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</si>
  <si>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</si>
  <si>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</si>
  <si>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</si>
  <si>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</si>
  <si>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</si>
  <si>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</si>
  <si>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</si>
  <si>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</si>
  <si>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</si>
  <si>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</si>
  <si>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</si>
  <si>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</si>
  <si>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</si>
  <si>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</si>
  <si>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</si>
  <si>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</si>
  <si>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</si>
  <si>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</si>
  <si>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</si>
  <si>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</si>
  <si>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</si>
  <si>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</si>
  <si>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</si>
  <si>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</si>
  <si>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</si>
  <si>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</si>
  <si>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</si>
  <si>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</si>
  <si>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</si>
  <si>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</si>
  <si>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</si>
  <si>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</si>
  <si>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</si>
  <si>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</si>
  <si>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</si>
  <si>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</si>
  <si>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</si>
  <si>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</si>
  <si>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</si>
  <si>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</si>
  <si>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</si>
  <si>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</si>
  <si>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</si>
  <si>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</si>
  <si>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</si>
  <si>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</si>
  <si>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</si>
  <si>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</si>
  <si>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</si>
  <si>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</si>
  <si>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</si>
  <si>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</si>
  <si>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</si>
  <si>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</si>
  <si>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</si>
  <si>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</si>
  <si>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</si>
  <si>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</si>
  <si>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</si>
  <si>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</si>
  <si>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</si>
  <si>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</si>
  <si>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</si>
  <si>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</si>
  <si>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</si>
  <si>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</si>
  <si>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</si>
  <si>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</si>
  <si>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</si>
  <si>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</si>
  <si>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</si>
  <si>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</si>
  <si>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</si>
  <si>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</si>
  <si>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</si>
  <si>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</si>
  <si>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</si>
  <si>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</si>
  <si>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</si>
  <si>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</si>
  <si>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</si>
  <si>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</si>
  <si>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</si>
  <si>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</si>
  <si>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</si>
  <si>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</si>
  <si>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</si>
  <si>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</si>
  <si>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</si>
  <si>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</si>
  <si>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</si>
  <si>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</si>
  <si>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</si>
  <si>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</si>
  <si>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</si>
  <si>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</si>
  <si>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</si>
  <si>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</si>
  <si>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</si>
  <si>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</si>
  <si>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</si>
  <si>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</si>
  <si>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</si>
  <si>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</si>
  <si>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</si>
  <si>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</si>
  <si>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</si>
  <si>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</si>
  <si>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</si>
  <si>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</si>
  <si>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</si>
  <si>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</si>
  <si>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</si>
  <si>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</si>
  <si>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</si>
  <si>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</si>
  <si>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</si>
  <si>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</si>
  <si>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</si>
  <si>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</si>
  <si>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</si>
  <si>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</si>
  <si>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</si>
  <si>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</si>
  <si>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</si>
  <si>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</si>
  <si>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</si>
  <si>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</si>
  <si>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</si>
  <si>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</si>
  <si>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</si>
  <si>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</si>
  <si>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</si>
  <si>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</si>
  <si>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</si>
  <si>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</si>
  <si>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</si>
  <si>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</si>
  <si>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</si>
  <si>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</si>
  <si>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</si>
  <si>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</si>
  <si>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</si>
  <si>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</si>
  <si>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</si>
  <si>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</si>
  <si>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</si>
  <si>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</si>
  <si>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</si>
  <si>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</si>
  <si>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</si>
  <si>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</si>
  <si>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</si>
  <si>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</si>
  <si>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</si>
  <si>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</si>
  <si>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</si>
  <si>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</si>
  <si>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</si>
  <si>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</si>
  <si>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</si>
  <si>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</si>
  <si>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</si>
  <si>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</si>
  <si>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</si>
  <si>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</si>
  <si>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</si>
  <si>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</si>
  <si>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</si>
  <si>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</si>
  <si>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</si>
  <si>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</si>
  <si>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</si>
  <si>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</si>
  <si>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</si>
  <si>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</si>
  <si>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</si>
  <si>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</si>
  <si>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</si>
  <si>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</si>
  <si>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</si>
  <si>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</si>
  <si>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</si>
  <si>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</si>
  <si>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</si>
  <si>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</si>
  <si>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</si>
  <si>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</si>
  <si>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</si>
  <si>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</si>
  <si>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</si>
  <si>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</si>
  <si>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</si>
  <si>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</si>
  <si>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</si>
  <si>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</si>
  <si>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</si>
  <si>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</si>
  <si>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</si>
  <si>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</si>
  <si>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</si>
  <si>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</si>
  <si>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</si>
  <si>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</si>
  <si>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</si>
  <si>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</si>
  <si>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</si>
  <si>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</si>
  <si>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</si>
  <si>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</si>
  <si>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</si>
  <si>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</si>
  <si>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</si>
  <si>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</si>
  <si>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</si>
  <si>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</si>
  <si>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</si>
  <si>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</si>
  <si>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</si>
  <si>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</si>
  <si>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</si>
  <si>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</si>
  <si>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</si>
  <si>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</si>
  <si>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</si>
  <si>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</si>
  <si>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</si>
  <si>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</si>
  <si>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</si>
  <si>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</si>
  <si>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</si>
  <si>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</si>
  <si>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</si>
  <si>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</si>
  <si>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</si>
  <si>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</si>
  <si>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</si>
  <si>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</si>
  <si>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</si>
  <si>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</si>
  <si>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</si>
  <si>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</si>
  <si>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</si>
  <si>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</si>
  <si>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</si>
  <si>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</si>
  <si>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</si>
  <si>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</si>
  <si>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</si>
  <si>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</si>
  <si>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</si>
  <si>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</si>
  <si>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</si>
  <si>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</si>
  <si>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</si>
  <si>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</si>
  <si>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</si>
  <si>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</si>
  <si>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</si>
  <si>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</si>
  <si>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</si>
  <si>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</si>
  <si>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</si>
  <si>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</si>
  <si>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</si>
  <si>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</si>
  <si>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</si>
  <si>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</si>
  <si>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</si>
  <si>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</si>
  <si>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</si>
  <si>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</si>
  <si>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</si>
  <si>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</si>
  <si>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</si>
  <si>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</si>
  <si>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</si>
  <si>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</si>
  <si>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</si>
  <si>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</si>
  <si>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</si>
  <si>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</si>
  <si>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</si>
  <si>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</si>
  <si>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</si>
  <si>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</si>
  <si>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</si>
  <si>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</si>
  <si>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</si>
  <si>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</si>
  <si>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</si>
  <si>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</si>
  <si>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</si>
  <si>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</si>
  <si>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</si>
  <si>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</si>
  <si>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</si>
  <si>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</si>
  <si>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</si>
  <si>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</si>
  <si>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</si>
  <si>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</si>
  <si>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</si>
  <si>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</si>
  <si>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</si>
  <si>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</si>
  <si>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</si>
  <si>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</si>
  <si>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</si>
  <si>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</si>
  <si>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</si>
  <si>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</si>
  <si>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</si>
  <si>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</si>
  <si>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</si>
  <si>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</si>
  <si>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</si>
  <si>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</si>
  <si>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</si>
  <si>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</si>
  <si>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</si>
  <si>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</si>
  <si>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</si>
  <si>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</si>
  <si>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</si>
  <si>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</si>
  <si>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</si>
  <si>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</si>
  <si>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</si>
  <si>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</si>
  <si>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</si>
  <si>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</si>
  <si>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</si>
  <si>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</si>
  <si>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</si>
  <si>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</si>
  <si>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</si>
  <si>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</si>
  <si>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</si>
  <si>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</si>
  <si>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</si>
  <si>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</si>
  <si>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</si>
  <si>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</si>
  <si>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</si>
  <si>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</si>
  <si>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</si>
  <si>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</si>
  <si>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</si>
  <si>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</si>
  <si>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</si>
  <si>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</si>
  <si>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</si>
  <si>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</si>
  <si>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</si>
  <si>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</si>
  <si>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</si>
  <si>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</si>
  <si>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</si>
  <si>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</si>
  <si>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</si>
  <si>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</si>
  <si>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</si>
  <si>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</si>
  <si>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</si>
  <si>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</si>
  <si>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</si>
  <si>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</si>
  <si>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</si>
  <si>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</si>
  <si>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</si>
  <si>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</si>
  <si>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</si>
  <si>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</si>
  <si>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</si>
  <si>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</si>
  <si>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</si>
  <si>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</si>
  <si>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</si>
  <si>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</si>
  <si>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</si>
  <si>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</si>
  <si>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</si>
  <si>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</si>
  <si>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</si>
  <si>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</si>
  <si>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</si>
  <si>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</si>
  <si>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</si>
  <si>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</si>
  <si>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</si>
  <si>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</si>
  <si>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</si>
  <si>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</si>
  <si>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</si>
  <si>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</si>
  <si>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</si>
  <si>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</si>
  <si>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</si>
  <si>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</si>
  <si>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</si>
  <si>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</si>
  <si>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</si>
  <si>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</si>
  <si>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</si>
  <si>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</si>
  <si>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</si>
  <si>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</si>
  <si>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</si>
  <si>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</si>
  <si>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</si>
  <si>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</si>
  <si>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</si>
  <si>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</si>
  <si>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</si>
  <si>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</si>
  <si>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</si>
  <si>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</si>
  <si>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</si>
  <si>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</si>
  <si>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</si>
  <si>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</si>
  <si>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</si>
  <si>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</si>
  <si>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</si>
  <si>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</si>
  <si>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</si>
  <si>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</si>
  <si>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</si>
  <si>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</si>
  <si>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</si>
  <si>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</si>
  <si>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</si>
  <si>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</si>
  <si>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</si>
  <si>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</si>
  <si>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</si>
  <si>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</si>
  <si>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</si>
  <si>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</si>
  <si>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</si>
  <si>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</si>
  <si>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</si>
  <si>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</si>
  <si>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</si>
  <si>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</si>
  <si>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</si>
  <si>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</si>
  <si>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</si>
  <si>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</si>
  <si>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</si>
  <si>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</si>
  <si>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</si>
  <si>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</si>
  <si>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</si>
  <si>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</si>
  <si>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</si>
  <si>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</si>
  <si>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</si>
  <si>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</si>
  <si>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</si>
  <si>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</si>
  <si>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</si>
  <si>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</si>
  <si>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</si>
  <si>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</si>
  <si>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</si>
  <si>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</si>
  <si>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</si>
  <si>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</si>
  <si>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</si>
  <si>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</si>
  <si>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</si>
  <si>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</si>
  <si>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</si>
  <si>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</si>
  <si>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</si>
  <si>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</si>
  <si>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</si>
  <si>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</si>
  <si>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</si>
  <si>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</si>
  <si>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</si>
  <si>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</si>
  <si>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</si>
  <si>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</si>
  <si>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</si>
  <si>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</si>
  <si>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</si>
  <si>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</si>
  <si>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</si>
  <si>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</si>
  <si>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</si>
  <si>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</si>
  <si>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</si>
  <si>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</si>
  <si>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</si>
  <si>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</si>
  <si>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</si>
  <si>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</si>
  <si>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</si>
  <si>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</si>
  <si>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</si>
  <si>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</si>
  <si>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</si>
  <si>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</si>
  <si>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</si>
  <si>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</si>
  <si>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</si>
  <si>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</si>
  <si>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</si>
  <si>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</si>
  <si>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</si>
  <si>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</si>
  <si>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</si>
  <si>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</si>
  <si>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</si>
  <si>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</si>
  <si>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</si>
  <si>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</si>
  <si>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</si>
  <si>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</si>
  <si>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</si>
  <si>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</si>
  <si>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</si>
  <si>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</si>
  <si>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</si>
  <si>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</si>
  <si>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</si>
  <si>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</si>
  <si>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</si>
  <si>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</si>
  <si>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</si>
  <si>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</si>
  <si>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</si>
  <si>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</si>
  <si>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</si>
  <si>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</si>
  <si>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</si>
  <si>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</si>
  <si>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</si>
  <si>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</si>
  <si>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</si>
  <si>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</si>
  <si>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</si>
  <si>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</si>
  <si>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</si>
  <si>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</si>
  <si>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</si>
  <si>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</si>
  <si>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</si>
  <si>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</si>
  <si>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</si>
  <si>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</si>
  <si>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</si>
  <si>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</si>
  <si>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</si>
  <si>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</si>
  <si>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</si>
  <si>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</si>
  <si>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</si>
  <si>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</si>
  <si>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</si>
  <si>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</si>
  <si>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</si>
  <si>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</si>
  <si>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</si>
  <si>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</si>
  <si>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</si>
  <si>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</si>
  <si>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</si>
  <si>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</si>
  <si>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</si>
  <si>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</si>
  <si>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</si>
  <si>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</si>
  <si>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</si>
  <si>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</si>
  <si>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</si>
  <si>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</si>
  <si>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</si>
  <si>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</si>
  <si>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</si>
  <si>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</si>
  <si>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</si>
  <si>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</si>
  <si>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</si>
  <si>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</si>
  <si>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</si>
  <si>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</si>
  <si>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</si>
  <si>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</si>
  <si>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</si>
  <si>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</si>
  <si>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</si>
  <si>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</si>
  <si>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</si>
  <si>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</si>
  <si>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</si>
  <si>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</si>
  <si>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</si>
  <si>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</si>
  <si>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</si>
  <si>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</si>
  <si>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</si>
  <si>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</si>
  <si>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</si>
  <si>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</si>
  <si>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</si>
  <si>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</si>
  <si>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</si>
  <si>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</si>
  <si>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</si>
  <si>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</si>
  <si>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</si>
  <si>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</si>
  <si>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</si>
  <si>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</si>
  <si>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</si>
  <si>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</si>
  <si>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</si>
  <si>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</si>
  <si>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</si>
  <si>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</si>
  <si>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</si>
  <si>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</si>
  <si>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</si>
  <si>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</si>
  <si>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</si>
  <si>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</si>
  <si>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</si>
  <si>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</si>
  <si>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</si>
  <si>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</si>
  <si>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</si>
  <si>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</si>
  <si>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</si>
  <si>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</si>
  <si>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</si>
  <si>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</si>
  <si>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</si>
  <si>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</si>
  <si>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</si>
  <si>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</si>
  <si>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</si>
  <si>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</si>
  <si>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</si>
  <si>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</si>
  <si>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</si>
  <si>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</si>
  <si>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</si>
  <si>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</si>
  <si>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</si>
  <si>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</si>
  <si>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</si>
  <si>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</si>
  <si>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</si>
  <si>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</si>
  <si>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</si>
  <si>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</si>
  <si>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</si>
  <si>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</si>
  <si>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</si>
  <si>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</si>
  <si>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</si>
  <si>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</si>
  <si>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</si>
  <si>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</si>
  <si>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</si>
  <si>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</si>
  <si>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</si>
  <si>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</si>
  <si>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</si>
  <si>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</si>
  <si>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</si>
  <si>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</si>
  <si>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</si>
  <si>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</si>
  <si>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</si>
  <si>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</si>
  <si>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</si>
  <si>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</si>
  <si>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</si>
  <si>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</si>
  <si>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</si>
  <si>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</si>
  <si>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</si>
  <si>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</si>
  <si>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</si>
  <si>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</si>
  <si>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</si>
  <si>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</si>
  <si>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</si>
  <si>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</si>
  <si>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</si>
  <si>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</si>
  <si>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</si>
  <si>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</si>
  <si>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</si>
  <si>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</si>
  <si>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</si>
  <si>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</si>
  <si>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</si>
  <si>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</si>
  <si>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</si>
  <si>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</si>
  <si>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</si>
  <si>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</si>
  <si>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</si>
  <si>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</si>
  <si>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</si>
  <si>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</si>
  <si>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</si>
  <si>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</si>
  <si>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</si>
  <si>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</si>
  <si>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</si>
  <si>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</si>
  <si>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</si>
  <si>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</si>
  <si>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</si>
  <si>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</si>
  <si>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</si>
  <si>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</si>
  <si>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</si>
  <si>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</si>
  <si>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</si>
  <si>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</si>
  <si>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</si>
  <si>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</si>
  <si>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</si>
  <si>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</si>
  <si>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</si>
  <si>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</si>
  <si>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</si>
  <si>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</si>
  <si>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</si>
  <si>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</si>
  <si>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</si>
  <si>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</si>
  <si>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</si>
  <si>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</si>
  <si>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</si>
  <si>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</si>
  <si>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</si>
  <si>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</si>
  <si>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</si>
  <si>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</si>
  <si>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</si>
  <si>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</si>
  <si>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</si>
  <si>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</si>
  <si>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</si>
  <si>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</si>
  <si>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</si>
  <si>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</si>
  <si>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</si>
  <si>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</si>
  <si>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</si>
  <si>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</si>
  <si>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</si>
  <si>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</si>
  <si>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</si>
  <si>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</si>
  <si>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</si>
  <si>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</si>
  <si>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</si>
  <si>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</si>
  <si>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</si>
  <si>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</si>
  <si>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</si>
  <si>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</si>
  <si>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</si>
  <si>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</si>
  <si>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</si>
  <si>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</si>
  <si>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</si>
  <si>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</si>
  <si>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</si>
  <si>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</si>
  <si>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</si>
  <si>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</si>
  <si>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</si>
  <si>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</si>
  <si>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</si>
  <si>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</si>
  <si>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</si>
  <si>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</si>
  <si>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</si>
  <si>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</si>
  <si>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</si>
  <si>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</si>
  <si>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</si>
  <si>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</si>
  <si>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</si>
  <si>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</si>
  <si>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</si>
  <si>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</si>
  <si>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</si>
  <si>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</si>
  <si>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</si>
  <si>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</si>
  <si>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</si>
  <si>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</si>
  <si>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</si>
  <si>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</si>
  <si>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</si>
  <si>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</si>
  <si>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</si>
  <si>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</si>
  <si>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</si>
  <si>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</si>
  <si>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</si>
  <si>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</si>
  <si>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</si>
  <si>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</si>
  <si>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</si>
  <si>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</si>
  <si>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</si>
  <si>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</si>
  <si>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</si>
  <si>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</si>
  <si>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</si>
  <si>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</si>
  <si>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</si>
  <si>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</si>
  <si>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</si>
  <si>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</si>
  <si>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</si>
  <si>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</si>
  <si>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</si>
  <si>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</si>
  <si>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</si>
  <si>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</si>
  <si>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</si>
  <si>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</si>
  <si>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</si>
  <si>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</si>
  <si>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</si>
  <si>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</si>
  <si>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</si>
  <si>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</si>
  <si>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</si>
  <si>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</si>
  <si>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</si>
  <si>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</si>
  <si>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</si>
  <si>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</si>
  <si>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</si>
  <si>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</si>
  <si>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</si>
  <si>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</si>
  <si>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</si>
  <si>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</si>
  <si>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</si>
  <si>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</si>
  <si>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</si>
  <si>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</si>
  <si>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</si>
  <si>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</si>
  <si>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</si>
  <si>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</si>
  <si>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</si>
  <si>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</si>
  <si>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</si>
  <si>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</si>
  <si>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</si>
  <si>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</si>
  <si>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</si>
  <si>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</si>
  <si>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</si>
  <si>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</si>
  <si>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</si>
  <si>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</si>
  <si>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</si>
  <si>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</si>
  <si>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</si>
  <si>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</si>
  <si>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</si>
  <si>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</si>
  <si>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</si>
  <si>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</si>
  <si>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</si>
  <si>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</si>
  <si>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</si>
  <si>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</si>
  <si>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</si>
  <si>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</si>
  <si>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</si>
  <si>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</si>
  <si>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</si>
  <si>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</si>
  <si>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</si>
  <si>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</si>
  <si>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</si>
  <si>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</si>
  <si>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</si>
  <si>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</si>
  <si>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</si>
  <si>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</si>
  <si>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</si>
  <si>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</si>
  <si>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</si>
  <si>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</si>
  <si>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</si>
  <si>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</si>
  <si>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</si>
  <si>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</si>
  <si>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</si>
  <si>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</si>
  <si>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</si>
  <si>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</si>
  <si>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</si>
  <si>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</si>
  <si>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</si>
  <si>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</si>
  <si>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</si>
  <si>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</si>
  <si>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</si>
  <si>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</si>
  <si>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</si>
  <si>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</si>
  <si>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</si>
  <si>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</si>
  <si>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</si>
  <si>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</si>
  <si>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</si>
  <si>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</si>
  <si>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</si>
  <si>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</si>
  <si>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</si>
  <si>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</si>
  <si>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</si>
  <si>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</si>
  <si>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</si>
  <si>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</si>
  <si>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</si>
  <si>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</si>
  <si>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</si>
  <si>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</si>
  <si>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</si>
  <si>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</si>
  <si>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</si>
  <si>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</si>
  <si>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</si>
  <si>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</si>
  <si>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</si>
  <si>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</si>
  <si>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</si>
  <si>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</si>
  <si>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</si>
  <si>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</si>
  <si>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</si>
  <si>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</si>
  <si>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</si>
  <si>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</si>
  <si>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</si>
  <si>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</si>
  <si>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</si>
  <si>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</si>
  <si>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</si>
  <si>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</si>
  <si>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</si>
  <si>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</si>
  <si>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</si>
  <si>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</si>
  <si>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</si>
  <si>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</si>
  <si>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</si>
  <si>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</si>
  <si>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</si>
  <si>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</si>
  <si>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</si>
  <si>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</si>
  <si>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</si>
  <si>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</si>
  <si>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</si>
  <si>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</si>
  <si>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</si>
  <si>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</si>
  <si>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</si>
  <si>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</si>
  <si>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</si>
  <si>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</si>
  <si>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</si>
  <si>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</si>
  <si>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</si>
  <si>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</si>
  <si>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</si>
  <si>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</si>
  <si>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</si>
  <si>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</si>
  <si>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</si>
  <si>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</si>
  <si>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</si>
  <si>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</si>
  <si>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</si>
  <si>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</si>
  <si>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</si>
  <si>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</si>
  <si>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</si>
  <si>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</si>
  <si>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</si>
  <si>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</si>
  <si>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</si>
  <si>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</si>
  <si>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</si>
  <si>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</si>
  <si>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</si>
  <si>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</si>
  <si>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</si>
  <si>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</si>
  <si>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</si>
  <si>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</si>
  <si>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</si>
  <si>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</si>
  <si>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</si>
  <si>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</si>
  <si>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</si>
  <si>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</si>
  <si>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</si>
  <si>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</si>
  <si>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</si>
  <si>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</si>
  <si>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</si>
  <si>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</si>
  <si>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</si>
  <si>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</si>
  <si>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</si>
  <si>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</si>
  <si>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</si>
  <si>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</si>
  <si>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</si>
  <si>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</si>
  <si>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</si>
  <si>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</si>
  <si>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</si>
  <si>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</si>
  <si>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</si>
  <si>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</si>
  <si>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</si>
  <si>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</si>
  <si>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</si>
  <si>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</si>
  <si>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</si>
  <si>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</si>
  <si>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</si>
  <si>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</si>
  <si>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</si>
  <si>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</si>
  <si>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</si>
  <si>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</si>
  <si>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</si>
  <si>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</si>
  <si>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</si>
  <si>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</si>
  <si>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</si>
  <si>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</si>
  <si>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</si>
  <si>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</si>
  <si>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</si>
  <si>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</si>
  <si>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</si>
  <si>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</si>
  <si>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</si>
  <si>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</si>
  <si>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</si>
  <si>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</si>
  <si>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</si>
  <si>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</si>
  <si>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</si>
  <si>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</si>
  <si>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</si>
  <si>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</si>
  <si>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</si>
  <si>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</si>
  <si>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</si>
  <si>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</si>
  <si>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</si>
  <si>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</si>
  <si>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</si>
  <si>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</si>
  <si>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</si>
  <si>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</si>
  <si>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</si>
  <si>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</si>
  <si>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</si>
  <si>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</si>
  <si>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</si>
  <si>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</si>
  <si>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</si>
  <si>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</si>
  <si>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</si>
  <si>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</si>
  <si>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</si>
  <si>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</si>
  <si>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</si>
  <si>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</si>
  <si>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</si>
  <si>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</si>
  <si>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</si>
  <si>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</si>
  <si>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</si>
  <si>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</si>
  <si>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</si>
  <si>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</si>
  <si>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</si>
  <si>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</si>
  <si>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</si>
  <si>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</si>
  <si>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</si>
  <si>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</si>
  <si>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</si>
  <si>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</si>
  <si>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</si>
  <si>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</si>
  <si>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</si>
  <si>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</si>
  <si>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</si>
  <si>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</si>
  <si>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</si>
  <si>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</si>
  <si>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</si>
  <si>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</si>
  <si>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</si>
  <si>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</si>
  <si>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</si>
  <si>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</si>
  <si>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</si>
  <si>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</si>
  <si>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</si>
  <si>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</si>
  <si>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</si>
  <si>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</si>
  <si>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</si>
  <si>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</si>
  <si>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</si>
  <si>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</si>
  <si>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</si>
  <si>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</si>
  <si>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</si>
  <si>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</si>
  <si>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</si>
  <si>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</si>
  <si>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</si>
  <si>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</si>
  <si>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</si>
  <si>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</si>
  <si>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</si>
  <si>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</si>
  <si>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</si>
  <si>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</si>
  <si>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</si>
  <si>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</si>
  <si>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</si>
  <si>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</si>
  <si>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</si>
  <si>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</si>
  <si>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</si>
  <si>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</si>
  <si>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</si>
  <si>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</si>
  <si>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</si>
  <si>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</si>
  <si>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</si>
  <si>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</si>
  <si>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</si>
  <si>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</si>
  <si>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</si>
  <si>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</si>
  <si>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</si>
  <si>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</si>
  <si>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</si>
  <si>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</si>
  <si>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</si>
  <si>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</si>
  <si>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</si>
  <si>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</si>
  <si>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</si>
  <si>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</si>
  <si>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</si>
  <si>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</si>
  <si>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</si>
  <si>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</si>
  <si>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</si>
  <si>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</si>
  <si>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</si>
  <si>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</si>
  <si>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</si>
  <si>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</si>
  <si>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</si>
  <si>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</si>
  <si>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</si>
  <si>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</si>
  <si>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</si>
  <si>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</si>
  <si>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</si>
  <si>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</si>
  <si>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</si>
  <si>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</si>
  <si>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</si>
  <si>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</si>
  <si>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</si>
  <si>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</si>
  <si>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</si>
  <si>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</si>
  <si>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</si>
  <si>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</si>
  <si>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</si>
  <si>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</si>
  <si>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</si>
  <si>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</si>
  <si>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</si>
  <si>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</si>
  <si>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</si>
  <si>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</si>
  <si>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</si>
  <si>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</si>
  <si>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</si>
  <si>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</si>
  <si>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</si>
  <si>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</si>
  <si>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</si>
  <si>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</si>
  <si>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</si>
  <si>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</si>
  <si>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</si>
  <si>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</si>
  <si>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</si>
  <si>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</si>
  <si>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</si>
  <si>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</si>
  <si>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</si>
  <si>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</si>
  <si>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</si>
  <si>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</si>
  <si>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</si>
  <si>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</si>
  <si>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</si>
  <si>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</si>
  <si>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</si>
  <si>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</si>
  <si>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</si>
  <si>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</si>
  <si>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</si>
  <si>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</si>
  <si>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</si>
  <si>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</si>
  <si>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</si>
  <si>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</si>
  <si>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</si>
  <si>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</si>
  <si>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</si>
  <si>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</si>
  <si>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</si>
  <si>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</si>
  <si>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</si>
  <si>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</si>
  <si>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</si>
  <si>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</si>
  <si>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</si>
  <si>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</si>
  <si>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</si>
  <si>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</si>
  <si>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</si>
  <si>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</si>
  <si>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</si>
  <si>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</si>
  <si>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</si>
  <si>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</si>
  <si>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</si>
  <si>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</si>
  <si>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</si>
  <si>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</si>
  <si>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</si>
  <si>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</si>
  <si>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</si>
  <si>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</si>
  <si>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</si>
  <si>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</si>
  <si>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</si>
  <si>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</si>
  <si>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</si>
  <si>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</si>
  <si>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</si>
  <si>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</si>
  <si>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</si>
  <si>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</si>
  <si>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</si>
  <si>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</si>
  <si>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</si>
  <si>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</si>
  <si>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</si>
  <si>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</si>
  <si>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</si>
  <si>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</si>
  <si>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</si>
  <si>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</si>
  <si>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</si>
  <si>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</si>
  <si>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</si>
  <si>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</si>
  <si>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</si>
  <si>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</si>
  <si>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</si>
  <si>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</si>
  <si>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</si>
  <si>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</si>
  <si>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</si>
  <si>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</si>
  <si>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</si>
  <si>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</si>
  <si>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</si>
  <si>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</si>
  <si>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</si>
  <si>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</si>
  <si>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</si>
  <si>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</si>
  <si>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</si>
  <si>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</si>
  <si>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</si>
  <si>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</si>
  <si>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</si>
  <si>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</si>
  <si>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</si>
  <si>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</si>
  <si>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</si>
  <si>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</si>
  <si>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</si>
  <si>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</si>
  <si>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</si>
  <si>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</si>
  <si>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</si>
  <si>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</si>
  <si>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</si>
  <si>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</si>
  <si>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</si>
  <si>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</si>
  <si>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</si>
  <si>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</si>
  <si>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</si>
  <si>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</si>
  <si>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</si>
  <si>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</si>
  <si>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</si>
  <si>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</si>
  <si>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</si>
  <si>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</si>
  <si>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</si>
  <si>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</si>
  <si>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</si>
  <si>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</si>
  <si>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</si>
  <si>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</si>
  <si>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</si>
  <si>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</si>
  <si>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</si>
  <si>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</si>
  <si>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</si>
  <si>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</si>
  <si>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</si>
  <si>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</si>
  <si>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</si>
  <si>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</si>
  <si>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</si>
  <si>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</si>
  <si>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</si>
  <si>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</si>
  <si>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</si>
  <si>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</si>
  <si>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</si>
  <si>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</si>
  <si>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</si>
  <si>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</si>
  <si>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</si>
  <si>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</si>
  <si>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</si>
  <si>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</si>
  <si>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</si>
  <si>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</si>
  <si>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</si>
  <si>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</si>
  <si>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</si>
  <si>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</si>
  <si>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</si>
  <si>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</si>
  <si>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</si>
  <si>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</si>
  <si>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</si>
  <si>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</si>
  <si>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</si>
  <si>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</si>
  <si>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</si>
  <si>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</si>
  <si>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</si>
  <si>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</si>
  <si>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</si>
  <si>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</si>
  <si>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</si>
  <si>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</si>
  <si>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</si>
  <si>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</si>
  <si>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</si>
  <si>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</si>
  <si>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</si>
  <si>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</si>
  <si>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</si>
  <si>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</si>
  <si>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</si>
  <si>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</si>
  <si>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</si>
  <si>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</si>
  <si>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</si>
  <si>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</si>
  <si>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</si>
  <si>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</si>
  <si>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</si>
  <si>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</si>
  <si>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</si>
  <si>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</si>
  <si>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</si>
  <si>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</si>
  <si>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</si>
  <si>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</si>
  <si>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</si>
  <si>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</si>
  <si>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</si>
  <si>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</si>
  <si>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</si>
  <si>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</si>
  <si>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</si>
  <si>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</si>
  <si>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</si>
  <si>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</si>
  <si>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</si>
  <si>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</si>
  <si>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</si>
  <si>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</si>
  <si>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</si>
  <si>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</si>
  <si>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</si>
  <si>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</si>
  <si>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</si>
  <si>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</si>
  <si>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</si>
  <si>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</si>
  <si>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</si>
  <si>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</si>
  <si>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</si>
  <si>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</si>
  <si>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</si>
  <si>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</si>
  <si>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</si>
  <si>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</si>
  <si>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</si>
  <si>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</si>
  <si>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</si>
  <si>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</si>
  <si>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</si>
  <si>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</si>
  <si>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</si>
  <si>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</si>
  <si>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</si>
  <si>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</si>
  <si>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</si>
  <si>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</si>
  <si>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</si>
  <si>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</si>
  <si>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</si>
  <si>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</si>
  <si>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</si>
  <si>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</si>
  <si>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</si>
  <si>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</si>
  <si>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</si>
  <si>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</si>
  <si>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</si>
  <si>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</si>
  <si>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</si>
  <si>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</si>
  <si>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</si>
  <si>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</si>
  <si>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</si>
  <si>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</si>
  <si>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</si>
  <si>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</si>
  <si>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</si>
  <si>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</si>
  <si>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</si>
  <si>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</si>
  <si>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</si>
  <si>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</si>
  <si>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</si>
  <si>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</si>
  <si>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</si>
  <si>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</si>
  <si>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</si>
  <si>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</si>
  <si>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</si>
  <si>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</si>
  <si>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</si>
  <si>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</si>
  <si>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</si>
  <si>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</si>
  <si>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</si>
  <si>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</si>
  <si>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</si>
  <si>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</si>
  <si>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</si>
  <si>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</si>
  <si>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</si>
  <si>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</si>
  <si>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</si>
  <si>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</si>
  <si>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</si>
  <si>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</si>
  <si>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</si>
  <si>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</si>
  <si>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</si>
  <si>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</si>
  <si>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</si>
  <si>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</si>
  <si>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</si>
  <si>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</si>
  <si>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</si>
  <si>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</si>
  <si>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</si>
  <si>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</si>
  <si>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</si>
  <si>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</si>
  <si>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</si>
  <si>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</si>
  <si>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</si>
  <si>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</si>
  <si>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</si>
  <si>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</si>
  <si>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</si>
  <si>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</si>
  <si>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</si>
  <si>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</si>
  <si>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</si>
  <si>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</si>
  <si>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</si>
  <si>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</si>
  <si>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</si>
  <si>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</si>
  <si>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</si>
  <si>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</si>
  <si>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</si>
  <si>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</si>
  <si>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</si>
  <si>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</si>
  <si>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</si>
  <si>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</si>
  <si>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</si>
  <si>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</si>
  <si>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</si>
  <si>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</si>
  <si>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</si>
  <si>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</si>
  <si>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</si>
  <si>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</si>
  <si>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</si>
  <si>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</si>
  <si>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</si>
  <si>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</si>
  <si>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</si>
  <si>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</si>
  <si>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</si>
  <si>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</si>
  <si>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</si>
  <si>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</si>
  <si>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</si>
  <si>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</si>
  <si>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</si>
  <si>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</si>
  <si>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</si>
  <si>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</si>
  <si>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</si>
  <si>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</si>
  <si>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</si>
  <si>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</si>
  <si>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</si>
  <si>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</si>
  <si>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</si>
  <si>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</si>
  <si>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</si>
  <si>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</si>
  <si>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</si>
  <si>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</si>
  <si>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</si>
  <si>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</si>
  <si>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</si>
  <si>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</si>
  <si>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</si>
  <si>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</si>
  <si>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</si>
  <si>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</si>
  <si>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</si>
  <si>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</si>
  <si>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</si>
  <si>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</si>
  <si>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</si>
  <si>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</si>
  <si>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</si>
  <si>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</si>
  <si>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</si>
  <si>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</si>
  <si>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</si>
  <si>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</si>
  <si>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</si>
  <si>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</si>
  <si>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</si>
  <si>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</si>
  <si>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</si>
  <si>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</si>
  <si>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</si>
  <si>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</si>
  <si>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</si>
  <si>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</si>
  <si>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</si>
  <si>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</si>
  <si>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</si>
  <si>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</si>
  <si>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</si>
  <si>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</si>
  <si>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</si>
  <si>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</si>
  <si>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</si>
  <si>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</si>
  <si>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</si>
  <si>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</si>
  <si>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</si>
  <si>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</si>
  <si>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</si>
  <si>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</si>
  <si>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</si>
  <si>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</si>
  <si>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</si>
  <si>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</si>
  <si>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</si>
  <si>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</si>
  <si>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</si>
  <si>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</si>
  <si>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</si>
  <si>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</si>
  <si>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</si>
  <si>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</si>
  <si>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</si>
  <si>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</si>
  <si>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</si>
  <si>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</si>
  <si>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</si>
  <si>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</si>
  <si>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</si>
  <si>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</si>
  <si>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</si>
  <si>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</si>
  <si>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</si>
  <si>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</si>
  <si>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</si>
  <si>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</si>
  <si>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</si>
  <si>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</si>
  <si>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</si>
  <si>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</si>
  <si>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</si>
  <si>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</si>
  <si>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</si>
  <si>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</si>
  <si>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</si>
  <si>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</si>
  <si>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</si>
  <si>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</si>
  <si>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</si>
  <si>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</si>
  <si>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</si>
  <si>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</si>
  <si>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</si>
  <si>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</si>
  <si>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</si>
  <si>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</si>
  <si>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</si>
  <si>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</si>
  <si>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</si>
  <si>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</si>
  <si>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</si>
  <si>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</si>
  <si>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</si>
  <si>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</si>
  <si>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</si>
  <si>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</si>
  <si>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</si>
  <si>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</si>
  <si>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</si>
  <si>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</si>
  <si>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</si>
  <si>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</si>
  <si>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</si>
  <si>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</si>
  <si>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</si>
  <si>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</si>
  <si>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</si>
  <si>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</si>
  <si>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</si>
  <si>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</si>
  <si>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</si>
  <si>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</si>
  <si>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</si>
  <si>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</si>
  <si>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</si>
  <si>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</si>
  <si>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</si>
  <si>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</si>
  <si>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</si>
  <si>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</si>
  <si>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</si>
  <si>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</si>
  <si>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</si>
  <si>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</si>
  <si>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</si>
  <si>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</si>
  <si>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</si>
  <si>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</si>
  <si>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</si>
  <si>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</si>
  <si>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</si>
  <si>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</si>
  <si>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</si>
  <si>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</si>
  <si>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</si>
  <si>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</si>
  <si>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</si>
  <si>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</si>
  <si>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</si>
  <si>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</si>
  <si>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</si>
  <si>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</si>
  <si>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</si>
  <si>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</si>
  <si>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</si>
  <si>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</si>
  <si>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</si>
  <si>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</si>
  <si>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</si>
  <si>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</si>
  <si>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</si>
  <si>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</si>
  <si>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</si>
  <si>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</si>
  <si>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</si>
  <si>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</si>
  <si>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</si>
  <si>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</si>
  <si>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</si>
  <si>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</si>
  <si>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</si>
  <si>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</si>
  <si>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</si>
  <si>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</si>
  <si>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</si>
  <si>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</si>
  <si>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</si>
  <si>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</si>
  <si>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</si>
  <si>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</si>
  <si>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</si>
  <si>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</si>
  <si>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</si>
  <si>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</si>
  <si>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</si>
  <si>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</si>
  <si>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</si>
  <si>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</si>
  <si>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</si>
  <si>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</si>
  <si>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</si>
  <si>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</si>
  <si>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</si>
  <si>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</si>
  <si>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</si>
  <si>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</si>
  <si>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</si>
  <si>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</si>
  <si>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</si>
  <si>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</si>
  <si>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</si>
  <si>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</si>
  <si>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</si>
  <si>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</si>
  <si>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</si>
  <si>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</si>
  <si>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</si>
  <si>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</si>
  <si>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</si>
  <si>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</si>
  <si>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</si>
  <si>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</si>
  <si>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</si>
  <si>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</si>
  <si>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</si>
  <si>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</si>
  <si>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</si>
  <si>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</si>
  <si>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</si>
  <si>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</si>
  <si>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</si>
  <si>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</si>
  <si>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</si>
  <si>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</si>
  <si>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</si>
  <si>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</si>
  <si>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</si>
  <si>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</si>
  <si>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</si>
  <si>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</si>
  <si>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</si>
  <si>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</si>
  <si>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</si>
  <si>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</si>
  <si>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</si>
  <si>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</si>
  <si>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</si>
  <si>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</si>
  <si>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</si>
  <si>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</si>
  <si>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</si>
  <si>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</si>
  <si>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</si>
  <si>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</si>
  <si>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</si>
  <si>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</si>
  <si>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</si>
  <si>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</si>
  <si>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</si>
  <si>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</si>
  <si>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</si>
  <si>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</si>
  <si>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</si>
  <si>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</si>
  <si>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</si>
  <si>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</si>
  <si>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</si>
  <si>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</si>
  <si>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</si>
  <si>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</si>
  <si>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</si>
  <si>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</si>
  <si>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</si>
  <si>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</si>
  <si>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</si>
  <si>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</si>
  <si>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</si>
  <si>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</si>
  <si>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</si>
  <si>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</si>
  <si>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</si>
  <si>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</si>
  <si>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</si>
  <si>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</si>
  <si>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</si>
  <si>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</si>
  <si>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</si>
  <si>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</si>
  <si>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</si>
  <si>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</si>
  <si>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</si>
  <si>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</si>
  <si>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</si>
  <si>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</si>
  <si>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</si>
  <si>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</si>
  <si>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</si>
  <si>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</si>
  <si>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</si>
  <si>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</si>
  <si>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</si>
  <si>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</si>
  <si>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</si>
  <si>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</si>
  <si>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</si>
  <si>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</si>
  <si>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</si>
  <si>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</si>
  <si>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</si>
  <si>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</si>
  <si>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</si>
  <si>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</si>
  <si>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</si>
  <si>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</si>
  <si>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</si>
  <si>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</si>
  <si>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</si>
  <si>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</si>
  <si>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</si>
  <si>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</si>
  <si>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</si>
  <si>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</si>
  <si>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</si>
  <si>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</si>
  <si>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</si>
  <si>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</si>
  <si>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</si>
  <si>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</si>
  <si>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</si>
  <si>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</si>
  <si>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</si>
  <si>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</si>
  <si>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</si>
  <si>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</si>
  <si>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</si>
  <si>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</si>
  <si>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</si>
  <si>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</si>
  <si>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</si>
  <si>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</si>
  <si>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</si>
  <si>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</si>
  <si>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</si>
  <si>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</si>
  <si>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</si>
  <si>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</si>
  <si>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</si>
  <si>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</si>
  <si>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</si>
  <si>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</si>
  <si>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</si>
  <si>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</si>
  <si>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</si>
  <si>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</si>
  <si>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</si>
  <si>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</si>
  <si>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</si>
  <si>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</si>
  <si>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</si>
  <si>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</si>
  <si>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</si>
  <si>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</si>
  <si>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</si>
  <si>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</si>
  <si>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</si>
  <si>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</si>
  <si>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</si>
  <si>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</si>
  <si>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</si>
  <si>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</si>
  <si>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</si>
  <si>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</si>
  <si>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</si>
  <si>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</si>
  <si>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</si>
  <si>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</si>
  <si>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</si>
  <si>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</si>
  <si>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</si>
  <si>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</si>
  <si>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</si>
  <si>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</si>
  <si>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</si>
  <si>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</si>
  <si>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</si>
  <si>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</si>
  <si>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</si>
  <si>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</si>
  <si>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</si>
  <si>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</si>
  <si>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</si>
  <si>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</si>
  <si>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</si>
  <si>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</si>
  <si>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</si>
  <si>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</si>
  <si>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</si>
  <si>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</si>
  <si>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</si>
  <si>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</si>
  <si>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</si>
  <si>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</si>
  <si>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</si>
  <si>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</si>
  <si>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</si>
  <si>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</si>
  <si>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</si>
  <si>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</si>
  <si>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</si>
  <si>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</si>
  <si>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</si>
  <si>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</si>
  <si>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</si>
  <si>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</si>
  <si>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</si>
  <si>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</si>
  <si>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</si>
  <si>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</si>
  <si>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</si>
  <si>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</si>
  <si>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</si>
  <si>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</si>
  <si>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</si>
  <si>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</si>
  <si>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</si>
  <si>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</si>
  <si>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</si>
  <si>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</si>
  <si>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</si>
  <si>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</si>
  <si>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</si>
  <si>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</si>
  <si>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</si>
  <si>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</si>
  <si>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</si>
  <si>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</si>
  <si>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</si>
  <si>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</si>
  <si>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</si>
  <si>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</si>
  <si>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</si>
  <si>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</si>
  <si>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</si>
  <si>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</si>
  <si>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</si>
  <si>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</si>
  <si>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</si>
  <si>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</si>
  <si>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</si>
  <si>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</si>
  <si>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</si>
  <si>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</si>
  <si>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</si>
  <si>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</si>
  <si>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</si>
  <si>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</si>
  <si>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</si>
  <si>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</si>
  <si>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</si>
  <si>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</si>
  <si>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</si>
  <si>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</si>
  <si>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</si>
  <si>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</si>
  <si>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</si>
  <si>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</si>
  <si>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</si>
  <si>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</si>
  <si>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</si>
  <si>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</si>
  <si>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</si>
  <si>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</si>
  <si>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</si>
  <si>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</si>
  <si>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</si>
  <si>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</si>
  <si>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</si>
  <si>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</si>
  <si>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</si>
  <si>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</si>
  <si>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</si>
  <si>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</si>
  <si>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</si>
  <si>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</si>
  <si>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</si>
  <si>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</si>
  <si>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</si>
  <si>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</si>
  <si>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</si>
  <si>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</si>
  <si>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</si>
  <si>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</si>
  <si>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</si>
  <si>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</si>
  <si>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</si>
  <si>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</si>
  <si>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</si>
  <si>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</si>
  <si>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</si>
  <si>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</si>
  <si>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</si>
  <si>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</si>
  <si>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</si>
  <si>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</si>
  <si>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</si>
  <si>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</si>
  <si>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</si>
  <si>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</si>
  <si>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</si>
  <si>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</si>
  <si>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</si>
  <si>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</si>
  <si>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</si>
  <si>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</si>
  <si>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</si>
  <si>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</si>
  <si>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</si>
  <si>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</si>
  <si>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</si>
  <si>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</si>
  <si>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</si>
  <si>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</si>
  <si>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</si>
  <si>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</si>
  <si>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</si>
  <si>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</si>
  <si>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</si>
  <si>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</si>
  <si>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</si>
  <si>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</si>
  <si>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</si>
  <si>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</si>
  <si>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</si>
  <si>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</si>
  <si>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</si>
  <si>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</si>
  <si>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</si>
  <si>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</si>
  <si>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</si>
  <si>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</si>
  <si>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</si>
  <si>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</si>
  <si>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</si>
  <si>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</si>
  <si>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</si>
  <si>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</si>
  <si>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</si>
  <si>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</si>
  <si>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</si>
  <si>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</si>
  <si>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</si>
  <si>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</si>
  <si>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</si>
  <si>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</si>
  <si>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</si>
  <si>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</si>
  <si>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</si>
  <si>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</si>
  <si>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</si>
  <si>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</si>
  <si>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</si>
  <si>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</si>
  <si>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</si>
  <si>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</si>
  <si>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</si>
  <si>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</si>
  <si>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</si>
  <si>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</si>
  <si>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</si>
  <si>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</si>
  <si>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</si>
  <si>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</si>
  <si>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</si>
  <si>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</si>
  <si>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</si>
  <si>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</si>
  <si>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</si>
  <si>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</si>
  <si>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</si>
  <si>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</si>
  <si>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</si>
  <si>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</si>
  <si>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</si>
  <si>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</si>
  <si>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</si>
  <si>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</si>
  <si>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</si>
  <si>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</si>
  <si>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</si>
  <si>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</si>
  <si>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</si>
  <si>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</si>
  <si>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</si>
  <si>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</si>
  <si>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</si>
  <si>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</si>
  <si>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</si>
  <si>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</si>
  <si>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</si>
  <si>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</si>
  <si>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</si>
  <si>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</si>
  <si>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</si>
  <si>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</si>
  <si>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</si>
  <si>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</si>
  <si>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</si>
  <si>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</si>
  <si>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</si>
  <si>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</si>
  <si>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</si>
  <si>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</si>
  <si>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</si>
  <si>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</si>
  <si>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</si>
  <si>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</si>
  <si>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</si>
  <si>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</si>
  <si>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</si>
  <si>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</si>
  <si>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</si>
  <si>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</si>
  <si>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</si>
  <si>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</si>
  <si>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</si>
  <si>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</si>
  <si>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</si>
  <si>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</si>
  <si>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</si>
  <si>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</si>
  <si>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</si>
  <si>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</si>
  <si>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</si>
  <si>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</si>
  <si>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</si>
  <si>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</si>
  <si>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</si>
  <si>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</si>
  <si>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</si>
  <si>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</si>
  <si>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</si>
  <si>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</si>
  <si>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</si>
  <si>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</si>
  <si>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</si>
  <si>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</si>
  <si>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</si>
  <si>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</si>
  <si>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</si>
  <si>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</si>
  <si>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</si>
  <si>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</si>
  <si>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</si>
  <si>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</si>
  <si>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</si>
  <si>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</si>
  <si>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</si>
  <si>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</si>
  <si>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</si>
  <si>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</si>
  <si>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</si>
  <si>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</si>
  <si>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</si>
  <si>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</si>
  <si>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</si>
  <si>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</si>
  <si>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</si>
  <si>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</si>
  <si>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</si>
  <si>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</si>
  <si>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</si>
  <si>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</si>
  <si>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</si>
  <si>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</si>
  <si>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</si>
  <si>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</si>
  <si>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</si>
  <si>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</si>
  <si>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</si>
  <si>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</si>
  <si>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</si>
  <si>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</si>
  <si>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</si>
  <si>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</si>
  <si>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</si>
  <si>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</si>
  <si>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</si>
  <si>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</si>
  <si>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</si>
  <si>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</si>
  <si>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</si>
  <si>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</si>
  <si>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</si>
  <si>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</si>
  <si>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</si>
  <si>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</si>
  <si>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</si>
  <si>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</si>
  <si>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</si>
  <si>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</si>
  <si>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</si>
  <si>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</si>
  <si>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</si>
  <si>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</si>
  <si>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</si>
  <si>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</si>
  <si>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</si>
  <si>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</si>
  <si>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</si>
  <si>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</si>
  <si>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</si>
  <si>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</si>
  <si>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</si>
  <si>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</si>
  <si>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</si>
  <si>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</si>
  <si>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</si>
  <si>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</si>
  <si>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</si>
  <si>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</si>
  <si>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</si>
  <si>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</si>
  <si>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</si>
  <si>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</si>
  <si>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</si>
  <si>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</si>
  <si>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</si>
  <si>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</si>
  <si>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</si>
  <si>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</si>
  <si>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</si>
  <si>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</si>
  <si>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</si>
  <si>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</si>
  <si>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</si>
  <si>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</si>
  <si>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</si>
  <si>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</si>
  <si>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</si>
  <si>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</si>
  <si>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</si>
  <si>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</si>
  <si>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</si>
  <si>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</si>
  <si>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</si>
  <si>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</si>
  <si>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</si>
  <si>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</si>
  <si>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</si>
  <si>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</si>
  <si>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</si>
  <si>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</si>
  <si>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</si>
  <si>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</si>
  <si>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</si>
  <si>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</si>
  <si>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</si>
  <si>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</si>
  <si>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</si>
  <si>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</si>
  <si>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</si>
  <si>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</si>
  <si>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</si>
  <si>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</si>
  <si>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</si>
  <si>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</si>
  <si>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</si>
  <si>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</si>
  <si>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</si>
  <si>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</si>
  <si>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</si>
  <si>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</si>
  <si>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</si>
  <si>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</si>
  <si>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</si>
  <si>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</si>
  <si>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</si>
  <si>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</si>
  <si>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</si>
  <si>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</si>
  <si>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</si>
  <si>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</si>
  <si>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</si>
  <si>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</si>
  <si>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</si>
  <si>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</si>
  <si>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</si>
  <si>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</si>
  <si>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</si>
  <si>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</si>
  <si>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</si>
  <si>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</si>
  <si>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</si>
  <si>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</si>
  <si>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</si>
  <si>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</si>
  <si>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</si>
  <si>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</si>
  <si>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</si>
  <si>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</si>
  <si>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</si>
  <si>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</si>
  <si>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</si>
  <si>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</si>
  <si>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</si>
  <si>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</si>
  <si>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</si>
  <si>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</si>
  <si>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</si>
  <si>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</si>
  <si>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</si>
  <si>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</si>
  <si>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</si>
  <si>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</si>
  <si>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</si>
  <si>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</si>
  <si>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</si>
  <si>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</si>
  <si>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</si>
  <si>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</si>
  <si>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</si>
  <si>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</si>
  <si>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</si>
  <si>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</si>
  <si>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</si>
  <si>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</si>
  <si>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</si>
  <si>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</si>
  <si>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</si>
  <si>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</si>
  <si>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</si>
  <si>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</si>
  <si>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</si>
  <si>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</si>
  <si>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</si>
  <si>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</si>
  <si>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</si>
  <si>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</si>
  <si>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</si>
  <si>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</si>
  <si>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</si>
  <si>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</si>
  <si>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</si>
  <si>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</si>
  <si>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</si>
  <si>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</si>
  <si>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</si>
  <si>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</si>
  <si>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</si>
  <si>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</si>
  <si>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</si>
  <si>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</si>
  <si>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</si>
  <si>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</si>
  <si>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</si>
  <si>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</si>
  <si>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</si>
  <si>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</si>
  <si>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</si>
  <si>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</si>
  <si>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</si>
  <si>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</si>
  <si>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</si>
  <si>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</si>
  <si>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</si>
  <si>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</si>
  <si>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</si>
  <si>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</si>
  <si>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</si>
  <si>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</si>
  <si>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</si>
  <si>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</si>
  <si>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</si>
  <si>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</si>
  <si>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</si>
  <si>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</si>
  <si>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</si>
  <si>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</si>
  <si>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</si>
  <si>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</si>
  <si>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</si>
  <si>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</si>
  <si>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</si>
  <si>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</si>
  <si>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</si>
  <si>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</si>
  <si>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</si>
  <si>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</si>
  <si>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</si>
  <si>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</si>
  <si>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</si>
  <si>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</si>
  <si>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</si>
  <si>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</si>
  <si>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</si>
  <si>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</si>
  <si>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</si>
  <si>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</si>
  <si>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</si>
  <si>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</si>
  <si>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</si>
  <si>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</si>
  <si>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</si>
  <si>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</si>
  <si>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</si>
  <si>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</si>
  <si>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</si>
  <si>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</si>
  <si>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</si>
  <si>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</si>
  <si>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</si>
  <si>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</si>
  <si>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</si>
  <si>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</si>
  <si>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</si>
  <si>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</si>
  <si>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</si>
  <si>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</si>
  <si>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</si>
  <si>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</si>
  <si>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</si>
  <si>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</si>
  <si>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</si>
  <si>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</si>
  <si>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</si>
  <si>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</si>
  <si>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</si>
  <si>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</si>
  <si>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</si>
  <si>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</si>
  <si>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</si>
  <si>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</si>
  <si>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</si>
  <si>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</si>
  <si>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</si>
  <si>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</si>
  <si>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</si>
  <si>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</si>
  <si>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</si>
  <si>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</si>
  <si>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</si>
  <si>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</si>
  <si>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</si>
  <si>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</si>
  <si>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</si>
  <si>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</si>
  <si>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</si>
  <si>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</si>
  <si>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</si>
  <si>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</si>
  <si>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</si>
  <si>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</si>
  <si>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</si>
  <si>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</si>
  <si>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</si>
  <si>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</si>
  <si>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</si>
  <si>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</si>
  <si>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</si>
  <si>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</si>
  <si>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</si>
  <si>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</si>
  <si>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</si>
  <si>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</si>
  <si>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</si>
  <si>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</si>
  <si>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</si>
  <si>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</si>
  <si>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</si>
  <si>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</si>
  <si>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</si>
  <si>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</si>
  <si>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</si>
  <si>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</si>
  <si>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</si>
  <si>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</si>
  <si>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</si>
  <si>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</si>
  <si>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</si>
  <si>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</si>
  <si>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</si>
  <si>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</si>
  <si>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</si>
  <si>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</si>
  <si>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</si>
  <si>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</si>
  <si>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</si>
  <si>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</si>
  <si>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</si>
  <si>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</si>
  <si>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</si>
  <si>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</si>
  <si>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</si>
  <si>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</si>
  <si>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</si>
  <si>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</si>
  <si>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</si>
  <si>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</si>
  <si>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</si>
  <si>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</si>
  <si>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</si>
  <si>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</si>
  <si>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</si>
  <si>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</si>
  <si>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</si>
  <si>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</si>
  <si>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</si>
  <si>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</si>
  <si>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</si>
  <si>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</si>
  <si>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</si>
  <si>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</si>
  <si>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</si>
  <si>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</si>
  <si>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</si>
  <si>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</si>
  <si>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</si>
  <si>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</si>
  <si>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</si>
  <si>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</si>
  <si>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</si>
  <si>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</si>
  <si>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</si>
  <si>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</si>
  <si>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</si>
  <si>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</si>
  <si>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</si>
  <si>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</si>
  <si>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</si>
  <si>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</si>
  <si>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</si>
  <si>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</si>
  <si>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</si>
  <si>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</si>
  <si>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</si>
  <si>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</si>
  <si>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</si>
  <si>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</si>
  <si>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</si>
  <si>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</si>
  <si>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</si>
  <si>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</si>
  <si>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</si>
  <si>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</si>
  <si>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</si>
  <si>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</si>
  <si>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</si>
  <si>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</si>
  <si>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</si>
  <si>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</si>
  <si>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</si>
  <si>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</si>
  <si>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</si>
  <si>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</si>
  <si>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</si>
  <si>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</si>
  <si>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</si>
  <si>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</si>
  <si>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</si>
  <si>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</si>
  <si>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</si>
  <si>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</si>
  <si>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</si>
  <si>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</si>
  <si>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</si>
  <si>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</si>
  <si>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</si>
  <si>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</si>
  <si>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</si>
  <si>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</si>
  <si>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</si>
  <si>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</si>
  <si>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</si>
  <si>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</si>
  <si>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</si>
  <si>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</si>
  <si>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</si>
  <si>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</si>
  <si>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</si>
  <si>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</si>
  <si>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</si>
  <si>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</si>
  <si>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</si>
  <si>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</si>
  <si>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</si>
  <si>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</si>
  <si>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</si>
  <si>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</si>
  <si>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</si>
  <si>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</si>
  <si>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</si>
  <si>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</si>
  <si>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</si>
  <si>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</si>
  <si>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</si>
  <si>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</si>
  <si>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</si>
  <si>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</si>
  <si>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</si>
  <si>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</si>
  <si>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</si>
  <si>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</si>
  <si>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</si>
  <si>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</si>
  <si>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</si>
  <si>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</si>
  <si>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</si>
  <si>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</si>
  <si>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</si>
  <si>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</si>
  <si>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</si>
  <si>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</si>
  <si>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</si>
  <si>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</si>
  <si>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</si>
  <si>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</si>
  <si>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</si>
  <si>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</si>
  <si>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</si>
  <si>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</si>
  <si>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</si>
  <si>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</si>
  <si>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</si>
  <si>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</si>
  <si>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</si>
  <si>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</si>
  <si>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</si>
  <si>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</si>
  <si>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</si>
  <si>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</si>
  <si>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</si>
  <si>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</si>
  <si>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</si>
  <si>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</si>
  <si>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</si>
  <si>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</si>
  <si>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</si>
  <si>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</si>
  <si>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</si>
  <si>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</si>
  <si>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</si>
  <si>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</si>
  <si>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</si>
  <si>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</si>
  <si>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</si>
  <si>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</si>
  <si>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</si>
  <si>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</si>
  <si>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</si>
  <si>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</si>
  <si>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</si>
  <si>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</si>
  <si>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</si>
  <si>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</si>
  <si>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</si>
  <si>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</si>
  <si>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</si>
  <si>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</si>
  <si>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</si>
  <si>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</si>
  <si>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</si>
  <si>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</si>
  <si>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</si>
  <si>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</si>
  <si>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</si>
  <si>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</si>
  <si>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</si>
  <si>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</si>
  <si>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</si>
  <si>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</si>
  <si>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</si>
  <si>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</si>
  <si>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</si>
  <si>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</si>
  <si>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</si>
  <si>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</si>
  <si>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</si>
  <si>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</si>
  <si>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</si>
  <si>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</si>
  <si>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</si>
  <si>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</si>
  <si>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</si>
  <si>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</si>
  <si>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</si>
  <si>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</si>
  <si>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</si>
  <si>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</si>
  <si>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</si>
  <si>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</si>
  <si>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</si>
  <si>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</si>
  <si>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</si>
  <si>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</si>
  <si>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</si>
  <si>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</si>
  <si>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</si>
  <si>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</si>
  <si>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</si>
  <si>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</si>
  <si>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</si>
  <si>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</si>
  <si>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</si>
  <si>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</si>
  <si>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</si>
  <si>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</si>
  <si>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</si>
  <si>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</si>
  <si>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</si>
  <si>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</si>
  <si>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</si>
  <si>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</si>
  <si>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</si>
  <si>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</si>
  <si>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</si>
  <si>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</si>
  <si>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</si>
  <si>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</si>
  <si>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</si>
  <si>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</si>
  <si>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</si>
  <si>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</si>
  <si>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</si>
  <si>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</si>
  <si>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</si>
  <si>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</si>
  <si>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</si>
  <si>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</si>
  <si>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</si>
  <si>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</si>
  <si>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</si>
  <si>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</si>
  <si>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</si>
  <si>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</si>
  <si>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</si>
  <si>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</si>
  <si>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</si>
  <si>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</si>
  <si>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</si>
  <si>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</si>
  <si>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</si>
  <si>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</si>
  <si>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</si>
  <si>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</si>
  <si>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</si>
  <si>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</si>
  <si>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</si>
  <si>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</si>
  <si>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</si>
  <si>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</si>
  <si>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</si>
  <si>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</si>
  <si>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</si>
  <si>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</si>
  <si>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</si>
  <si>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</si>
  <si>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</si>
  <si>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</si>
  <si>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</si>
  <si>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</si>
  <si>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</si>
  <si>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</si>
  <si>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</si>
  <si>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</si>
  <si>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</si>
  <si>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</si>
  <si>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</si>
  <si>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</si>
  <si>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</si>
  <si>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</si>
  <si>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</si>
  <si>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</si>
  <si>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</si>
  <si>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</si>
  <si>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</si>
  <si>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</si>
  <si>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</si>
  <si>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</si>
  <si>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</si>
  <si>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</si>
  <si>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</si>
  <si>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</si>
  <si>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</si>
  <si>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</si>
  <si>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</si>
  <si>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</si>
  <si>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</si>
  <si>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</si>
  <si>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</si>
  <si>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</si>
  <si>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</si>
  <si>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</si>
  <si>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</si>
  <si>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</si>
  <si>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</si>
  <si>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</si>
  <si>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</si>
  <si>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</si>
  <si>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</si>
  <si>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</si>
  <si>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</si>
  <si>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</si>
  <si>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</si>
  <si>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</si>
  <si>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</si>
  <si>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</si>
  <si>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</si>
  <si>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</si>
  <si>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</si>
  <si>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</si>
  <si>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</si>
  <si>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</si>
  <si>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</si>
  <si>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</si>
  <si>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</si>
  <si>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</si>
  <si>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</si>
  <si>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</si>
  <si>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</si>
  <si>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</si>
  <si>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</si>
  <si>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</si>
  <si>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</si>
  <si>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</si>
  <si>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</si>
  <si>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</si>
  <si>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</si>
  <si>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</si>
  <si>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</si>
  <si>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</si>
  <si>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</si>
  <si>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</si>
  <si>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</si>
  <si>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</si>
  <si>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</si>
  <si>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</si>
  <si>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</si>
  <si>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</si>
  <si>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</si>
  <si>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</si>
  <si>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</si>
  <si>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</si>
  <si>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</si>
  <si>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</si>
  <si>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</si>
  <si>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</si>
  <si>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</si>
  <si>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</si>
  <si>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</si>
  <si>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</si>
  <si>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</si>
  <si>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</si>
  <si>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</si>
  <si>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</si>
  <si>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</si>
  <si>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</si>
  <si>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</si>
  <si>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</si>
  <si>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</si>
  <si>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</si>
  <si>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</si>
  <si>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</si>
  <si>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</si>
  <si>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</si>
  <si>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</si>
  <si>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</si>
  <si>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</si>
  <si>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</si>
  <si>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</si>
  <si>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</si>
  <si>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</si>
  <si>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</si>
  <si>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</si>
  <si>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</si>
  <si>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</si>
  <si>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</si>
  <si>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</si>
  <si>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</si>
  <si>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</si>
  <si>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</si>
  <si>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</si>
  <si>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</si>
  <si>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</si>
  <si>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</si>
  <si>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</si>
  <si>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</si>
  <si>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</si>
  <si>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</si>
  <si>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</si>
  <si>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</si>
  <si>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</si>
  <si>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</si>
  <si>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</si>
  <si>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</si>
  <si>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</si>
  <si>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</si>
  <si>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</si>
  <si>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</si>
  <si>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</si>
  <si>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</si>
  <si>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</si>
  <si>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</si>
  <si>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</si>
  <si>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</si>
  <si>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</si>
  <si>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</si>
  <si>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</si>
  <si>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</si>
  <si>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</si>
  <si>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</si>
  <si>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</si>
  <si>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</si>
  <si>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</si>
  <si>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</si>
  <si>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</si>
  <si>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</si>
  <si>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</si>
  <si>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</si>
  <si>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</si>
  <si>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</si>
  <si>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</si>
  <si>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</si>
  <si>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</si>
  <si>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</si>
  <si>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</si>
  <si>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</si>
  <si>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</si>
  <si>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</si>
  <si>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</si>
  <si>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</si>
  <si>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</si>
  <si>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</si>
  <si>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</si>
  <si>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</si>
  <si>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</si>
  <si>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</si>
  <si>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</si>
  <si>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</si>
  <si>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</si>
  <si>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</si>
  <si>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</si>
  <si>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</si>
  <si>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</si>
  <si>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</si>
  <si>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</si>
  <si>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</si>
  <si>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</si>
  <si>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</si>
  <si>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</si>
  <si>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</si>
  <si>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</si>
  <si>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</si>
  <si>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</si>
  <si>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</si>
  <si>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</si>
  <si>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</si>
  <si>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</si>
  <si>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</si>
  <si>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</si>
  <si>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</si>
  <si>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</si>
  <si>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</si>
  <si>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</si>
  <si>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</si>
  <si>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</si>
  <si>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</si>
  <si>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</si>
  <si>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</si>
  <si>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</si>
  <si>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</si>
  <si>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</si>
  <si>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</si>
  <si>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</si>
  <si>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</si>
  <si>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</si>
  <si>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</si>
  <si>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</si>
  <si>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</si>
  <si>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</si>
  <si>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</si>
  <si>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</si>
  <si>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</si>
  <si>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</si>
  <si>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</si>
  <si>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</si>
  <si>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</si>
  <si>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</si>
  <si>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</si>
  <si>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</si>
  <si>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</si>
  <si>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</si>
  <si>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</si>
  <si>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</si>
  <si>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</si>
  <si>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</si>
  <si>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</si>
  <si>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</si>
  <si>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</si>
  <si>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</si>
  <si>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</si>
  <si>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</si>
  <si>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</si>
  <si>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</si>
  <si>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</si>
  <si>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</si>
  <si>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</si>
  <si>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</si>
  <si>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</si>
  <si>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</si>
  <si>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</si>
  <si>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</si>
  <si>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</si>
  <si>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</si>
  <si>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</si>
  <si>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</si>
  <si>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</si>
  <si>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</si>
  <si>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</si>
  <si>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</si>
  <si>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</si>
  <si>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</si>
  <si>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</si>
  <si>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</si>
  <si>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</si>
  <si>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</si>
  <si>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</si>
  <si>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</si>
  <si>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</si>
  <si>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</si>
  <si>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</si>
  <si>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</si>
  <si>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</si>
  <si>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</si>
  <si>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</si>
  <si>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</si>
  <si>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</si>
  <si>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</si>
  <si>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</si>
  <si>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</si>
  <si>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</si>
  <si>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</si>
  <si>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</si>
  <si>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</si>
  <si>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</si>
  <si>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</si>
  <si>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</si>
  <si>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</si>
  <si>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</si>
  <si>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</si>
  <si>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</si>
  <si>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</si>
  <si>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</si>
  <si>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</si>
  <si>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</si>
  <si>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</si>
  <si>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</si>
  <si>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</si>
  <si>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</si>
  <si>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</si>
  <si>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</si>
  <si>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</si>
  <si>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</si>
  <si>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</si>
  <si>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</si>
  <si>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</si>
  <si>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</si>
  <si>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</si>
  <si>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</si>
  <si>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</si>
  <si>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</si>
  <si>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</si>
  <si>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</si>
  <si>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</si>
  <si>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</si>
  <si>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</si>
  <si>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</si>
  <si>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</si>
  <si>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</si>
  <si>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</si>
  <si>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</si>
  <si>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</si>
  <si>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</si>
  <si>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</si>
  <si>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</si>
  <si>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</si>
  <si>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</si>
  <si>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</si>
  <si>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</si>
  <si>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</si>
  <si>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</si>
  <si>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</si>
  <si>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</si>
  <si>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</si>
  <si>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</si>
  <si>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</si>
  <si>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</si>
  <si>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</si>
  <si>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</si>
  <si>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</si>
  <si>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</si>
  <si>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</si>
  <si>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</si>
  <si>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</si>
  <si>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</si>
  <si>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</si>
  <si>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</si>
  <si>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</si>
  <si>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</si>
  <si>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</si>
  <si>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</si>
  <si>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</si>
  <si>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</si>
  <si>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</si>
  <si>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</si>
  <si>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</si>
  <si>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</si>
  <si>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</si>
  <si>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</si>
  <si>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</si>
  <si>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</si>
  <si>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</si>
  <si>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</si>
  <si>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</si>
  <si>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</si>
  <si>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</si>
  <si>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</si>
  <si>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</si>
  <si>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</si>
  <si>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</si>
  <si>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</si>
  <si>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</si>
  <si>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</si>
  <si>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</si>
  <si>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</si>
  <si>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</si>
  <si>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</si>
  <si>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</si>
  <si>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</si>
  <si>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</si>
  <si>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</si>
  <si>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</si>
  <si>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</si>
  <si>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</si>
  <si>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</si>
  <si>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</si>
  <si>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</si>
  <si>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</si>
  <si>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</si>
  <si>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</si>
  <si>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</si>
  <si>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</si>
  <si>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</si>
  <si>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</si>
  <si>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</si>
  <si>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</si>
  <si>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</si>
  <si>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</si>
  <si>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</si>
  <si>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</si>
  <si>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</si>
  <si>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</si>
  <si>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</si>
  <si>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</si>
  <si>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</si>
  <si>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</si>
  <si>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</si>
  <si>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</si>
  <si>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</si>
  <si>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</si>
  <si>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</si>
  <si>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</si>
  <si>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</si>
  <si>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</si>
  <si>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</si>
  <si>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</si>
  <si>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</si>
  <si>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</si>
  <si>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</si>
  <si>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</si>
  <si>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</si>
  <si>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</si>
  <si>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</si>
  <si>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</si>
  <si>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</si>
  <si>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</si>
  <si>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</si>
  <si>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</si>
  <si>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</si>
  <si>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</si>
  <si>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</si>
  <si>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</si>
  <si>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</si>
  <si>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</si>
  <si>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</si>
  <si>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</si>
  <si>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</si>
  <si>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</si>
  <si>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</si>
  <si>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</si>
  <si>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</si>
  <si>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</si>
  <si>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</si>
  <si>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</si>
  <si>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</si>
  <si>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</si>
  <si>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</si>
  <si>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</si>
  <si>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</si>
  <si>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</si>
  <si>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</si>
  <si>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</si>
  <si>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</si>
  <si>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</si>
  <si>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</si>
  <si>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</si>
  <si>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</si>
  <si>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</si>
  <si>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</si>
  <si>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</si>
  <si>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</si>
  <si>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</si>
  <si>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</si>
  <si>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</si>
  <si>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</si>
  <si>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</si>
  <si>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</si>
  <si>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</si>
  <si>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</si>
  <si>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</si>
  <si>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</si>
  <si>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</si>
  <si>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</si>
  <si>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</si>
  <si>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</si>
  <si>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</si>
  <si>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</si>
  <si>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</si>
  <si>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</si>
  <si>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</si>
  <si>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</si>
  <si>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</si>
  <si>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</si>
  <si>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</si>
  <si>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</si>
  <si>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</si>
  <si>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</si>
  <si>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</si>
  <si>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</si>
  <si>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</si>
  <si>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</si>
  <si>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</si>
  <si>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</si>
  <si>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</si>
  <si>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</si>
  <si>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</si>
  <si>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</si>
  <si>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</si>
  <si>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</si>
  <si>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</si>
  <si>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</si>
  <si>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</si>
  <si>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</si>
  <si>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</si>
  <si>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</si>
  <si>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</si>
  <si>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</si>
  <si>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</si>
  <si>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</si>
  <si>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</si>
  <si>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</si>
  <si>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</si>
  <si>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</si>
  <si>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</si>
  <si>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</si>
  <si>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</si>
  <si>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</si>
  <si>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</si>
  <si>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</si>
  <si>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</si>
  <si>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</si>
  <si>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</si>
  <si>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</si>
  <si>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</si>
  <si>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</si>
  <si>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</si>
  <si>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</si>
  <si>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</si>
  <si>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</si>
  <si>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</si>
  <si>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</si>
  <si>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</si>
  <si>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</si>
  <si>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</si>
  <si>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</si>
  <si>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</si>
  <si>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</si>
  <si>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</si>
  <si>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</si>
  <si>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</si>
  <si>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</si>
  <si>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</si>
  <si>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</si>
  <si>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</si>
  <si>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</si>
  <si>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</si>
  <si>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</si>
  <si>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</si>
  <si>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</si>
  <si>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</si>
  <si>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</si>
  <si>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</si>
  <si>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</si>
  <si>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</si>
  <si>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</si>
  <si>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</si>
  <si>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</si>
  <si>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</si>
  <si>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</si>
  <si>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</si>
  <si>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</si>
  <si>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</si>
  <si>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</si>
  <si>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</si>
  <si>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</si>
  <si>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</si>
  <si>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</si>
  <si>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</si>
  <si>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</si>
  <si>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</si>
  <si>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</si>
  <si>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</si>
  <si>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</si>
  <si>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</si>
  <si>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</si>
  <si>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</si>
  <si>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</si>
  <si>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</si>
  <si>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</si>
  <si>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</si>
  <si>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</si>
  <si>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</si>
  <si>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</si>
  <si>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</si>
  <si>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</si>
  <si>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</si>
  <si>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</si>
  <si>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</si>
  <si>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</si>
  <si>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</si>
  <si>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</si>
  <si>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</si>
  <si>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</si>
  <si>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</si>
  <si>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</si>
  <si>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</si>
  <si>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</si>
  <si>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</si>
  <si>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</si>
  <si>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</si>
  <si>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</si>
  <si>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</si>
  <si>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</si>
  <si>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</si>
  <si>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</si>
  <si>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</si>
  <si>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</si>
  <si>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</si>
  <si>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</si>
  <si>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</si>
  <si>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</si>
  <si>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</si>
  <si>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</si>
  <si>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</si>
  <si>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</si>
  <si>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</si>
  <si>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</si>
  <si>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</si>
  <si>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</si>
  <si>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</si>
  <si>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</si>
  <si>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</si>
  <si>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</si>
  <si>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</si>
  <si>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</si>
  <si>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</si>
  <si>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</si>
  <si>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</si>
  <si>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</si>
  <si>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</si>
  <si>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</si>
  <si>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</si>
  <si>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</si>
  <si>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</si>
  <si>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</si>
  <si>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</si>
  <si>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</si>
  <si>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</si>
  <si>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</si>
  <si>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</si>
  <si>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</si>
  <si>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</si>
  <si>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</si>
  <si>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</si>
  <si>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</si>
  <si>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</si>
  <si>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</si>
  <si>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</si>
  <si>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</si>
  <si>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</si>
  <si>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</si>
  <si>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</si>
  <si>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</si>
  <si>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</si>
  <si>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</si>
  <si>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</si>
  <si>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</si>
  <si>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</si>
  <si>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</si>
  <si>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</si>
  <si>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</si>
  <si>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</si>
  <si>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</si>
  <si>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</si>
  <si>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</si>
  <si>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</si>
  <si>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</si>
  <si>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</si>
  <si>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</si>
  <si>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</si>
  <si>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</si>
  <si>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</si>
  <si>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</si>
  <si>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</si>
  <si>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</si>
  <si>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</si>
  <si>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</si>
  <si>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</si>
  <si>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</si>
  <si>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</si>
  <si>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</si>
  <si>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</si>
  <si>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</si>
  <si>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</si>
  <si>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</si>
  <si>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</si>
  <si>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</si>
  <si>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</si>
  <si>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</si>
  <si>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</si>
  <si>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</si>
  <si>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</si>
  <si>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</si>
  <si>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</si>
  <si>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</si>
  <si>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</si>
  <si>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</si>
  <si>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</si>
  <si>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</si>
  <si>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</si>
  <si>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</si>
  <si>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</si>
  <si>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</si>
  <si>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</si>
  <si>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</si>
  <si>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</si>
  <si>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</si>
  <si>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</si>
  <si>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</si>
  <si>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</si>
  <si>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</si>
  <si>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</si>
  <si>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</si>
  <si>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</si>
  <si>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</si>
  <si>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</si>
  <si>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</si>
  <si>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</si>
  <si>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</si>
  <si>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</si>
  <si>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</si>
  <si>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</si>
  <si>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</si>
  <si>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</si>
  <si>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</si>
  <si>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</si>
  <si>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</si>
  <si>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</si>
  <si>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</si>
  <si>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</si>
  <si>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</si>
  <si>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</si>
  <si>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</si>
  <si>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</si>
  <si>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</si>
  <si>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</si>
  <si>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</si>
  <si>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</si>
  <si>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</si>
  <si>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</si>
  <si>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</si>
  <si>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</si>
  <si>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</si>
  <si>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</si>
  <si>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</si>
  <si>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</si>
  <si>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</si>
  <si>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</si>
  <si>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</si>
  <si>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</si>
  <si>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</si>
  <si>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</si>
  <si>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</si>
  <si>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</si>
  <si>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</si>
  <si>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</si>
  <si>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</si>
  <si>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</si>
  <si>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</si>
  <si>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</si>
  <si>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</si>
  <si>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</si>
  <si>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</si>
  <si>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</si>
  <si>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</si>
  <si>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</si>
  <si>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</si>
  <si>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</si>
  <si>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</si>
  <si>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</si>
  <si>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</si>
  <si>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</si>
  <si>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</si>
  <si>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</si>
  <si>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</si>
  <si>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</si>
  <si>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</si>
  <si>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</si>
  <si>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</si>
  <si>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</si>
  <si>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</si>
  <si>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</si>
  <si>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</si>
  <si>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</si>
  <si>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</si>
  <si>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</si>
  <si>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</si>
  <si>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</si>
  <si>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</si>
  <si>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</si>
  <si>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</si>
  <si>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</si>
  <si>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</si>
  <si>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</si>
  <si>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</si>
  <si>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</si>
  <si>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</si>
  <si>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</si>
  <si>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</si>
  <si>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</si>
  <si>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</si>
  <si>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</si>
  <si>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</si>
  <si>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</si>
  <si>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</si>
  <si>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</si>
  <si>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</si>
  <si>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</si>
  <si>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</si>
  <si>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</si>
  <si>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</si>
  <si>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</si>
  <si>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</si>
  <si>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</si>
  <si>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</si>
  <si>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</si>
  <si>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</si>
  <si>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</si>
  <si>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</si>
  <si>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</si>
  <si>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</si>
  <si>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</si>
  <si>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</si>
  <si>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</si>
  <si>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</si>
  <si>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</si>
  <si>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</si>
  <si>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</si>
  <si>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</si>
  <si>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</si>
  <si>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</si>
  <si>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</si>
  <si>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</si>
  <si>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</si>
  <si>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</si>
  <si>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</si>
  <si>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</si>
  <si>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</si>
  <si>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</si>
  <si>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</si>
  <si>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</si>
  <si>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</si>
  <si>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</si>
  <si>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</si>
  <si>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</si>
  <si>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</si>
  <si>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</si>
  <si>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</si>
  <si>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</si>
  <si>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</si>
  <si>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</si>
  <si>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</si>
  <si>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</si>
  <si>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</si>
  <si>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</si>
  <si>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</si>
  <si>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</si>
  <si>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</si>
  <si>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</si>
  <si>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</si>
  <si>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</si>
  <si>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</si>
  <si>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</si>
  <si>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</si>
  <si>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</si>
  <si>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</si>
  <si>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</si>
  <si>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</si>
  <si>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</si>
  <si>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</si>
  <si>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</si>
  <si>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</si>
  <si>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</si>
  <si>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</si>
  <si>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</si>
  <si>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</si>
  <si>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</si>
  <si>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</si>
  <si>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</si>
  <si>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</si>
  <si>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</si>
  <si>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</si>
  <si>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</si>
  <si>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</si>
  <si>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</si>
  <si>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</si>
  <si>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</si>
  <si>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</si>
  <si>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</si>
  <si>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</si>
  <si>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</si>
  <si>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</si>
  <si>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</si>
  <si>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</si>
  <si>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</si>
  <si>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</si>
  <si>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</si>
  <si>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</si>
  <si>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</si>
  <si>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</si>
  <si>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</si>
  <si>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</si>
  <si>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</si>
  <si>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</si>
  <si>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</si>
  <si>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</si>
  <si>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</si>
  <si>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</si>
  <si>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</si>
  <si>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</si>
  <si>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</si>
  <si>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</si>
  <si>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</si>
  <si>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</si>
  <si>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</si>
  <si>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</si>
  <si>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</si>
  <si>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</si>
  <si>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</si>
  <si>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</si>
  <si>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</si>
  <si>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</si>
  <si>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</si>
  <si>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</si>
  <si>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</si>
  <si>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</si>
  <si>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</si>
  <si>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</si>
  <si>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</si>
  <si>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</si>
  <si>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</si>
  <si>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</si>
  <si>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</si>
  <si>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</si>
  <si>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</si>
  <si>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</si>
  <si>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</si>
  <si>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</si>
  <si>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</si>
  <si>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</si>
  <si>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</si>
  <si>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</si>
  <si>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</si>
  <si>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</si>
  <si>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</si>
  <si>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</si>
  <si>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</si>
  <si>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</si>
  <si>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</si>
  <si>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</si>
  <si>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</si>
  <si>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</si>
  <si>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</si>
  <si>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</si>
  <si>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</si>
  <si>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</si>
  <si>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</si>
  <si>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</si>
  <si>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</si>
  <si>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</si>
  <si>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</si>
  <si>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</si>
  <si>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</si>
  <si>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</si>
  <si>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</si>
  <si>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</si>
  <si>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</si>
  <si>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</si>
  <si>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</si>
  <si>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</si>
  <si>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</si>
  <si>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</si>
  <si>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</si>
  <si>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</si>
  <si>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</si>
  <si>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</si>
  <si>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</si>
  <si>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</si>
  <si>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</si>
  <si>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</si>
  <si>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</si>
  <si>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</si>
  <si>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</si>
  <si>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</si>
  <si>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</si>
  <si>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</si>
  <si>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</si>
  <si>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</si>
  <si>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</si>
  <si>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</si>
  <si>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</si>
  <si>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</si>
  <si>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</si>
  <si>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</si>
  <si>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</si>
  <si>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</si>
  <si>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</si>
  <si>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</si>
  <si>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</si>
  <si>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</si>
  <si>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</si>
  <si>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</si>
  <si>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</si>
  <si>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</si>
  <si>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</si>
  <si>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</si>
  <si>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</si>
  <si>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</si>
  <si>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</si>
  <si>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</si>
  <si>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</si>
  <si>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</si>
  <si>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</si>
  <si>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</si>
  <si>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</si>
  <si>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</si>
  <si>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</si>
  <si>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</si>
  <si>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</si>
  <si>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</si>
  <si>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</si>
  <si>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</si>
  <si>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</si>
  <si>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</si>
  <si>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</si>
  <si>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</si>
  <si>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</si>
  <si>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</si>
  <si>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</si>
  <si>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</si>
  <si>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</si>
  <si>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</si>
  <si>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</si>
  <si>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</si>
  <si>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</si>
  <si>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</si>
  <si>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</si>
  <si>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</si>
  <si>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</si>
  <si>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</si>
  <si>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</si>
  <si>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</si>
  <si>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</si>
  <si>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</si>
  <si>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</si>
  <si>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</si>
  <si>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</si>
  <si>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</si>
  <si>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</si>
  <si>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</si>
  <si>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</si>
  <si>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</si>
  <si>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</si>
  <si>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</si>
  <si>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</si>
  <si>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</si>
  <si>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</si>
  <si>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</si>
  <si>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</si>
  <si>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</si>
  <si>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</si>
  <si>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</si>
  <si>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</si>
  <si>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</si>
  <si>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</si>
  <si>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</si>
  <si>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</si>
  <si>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</si>
  <si>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</si>
  <si>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</si>
  <si>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</si>
  <si>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</si>
  <si>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</si>
  <si>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</si>
  <si>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</si>
  <si>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</si>
  <si>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</si>
  <si>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</si>
  <si>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</si>
  <si>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</si>
  <si>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</si>
  <si>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</si>
  <si>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</si>
  <si>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</si>
  <si>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</si>
  <si>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</si>
  <si>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</si>
  <si>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</si>
  <si>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</si>
  <si>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</si>
  <si>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</si>
  <si>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</si>
  <si>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</si>
  <si>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</si>
  <si>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</si>
  <si>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</si>
  <si>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</si>
  <si>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</si>
  <si>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</si>
  <si>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</si>
  <si>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</si>
  <si>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</si>
  <si>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</si>
  <si>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</si>
  <si>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</si>
  <si>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</si>
  <si>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</si>
  <si>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</si>
  <si>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</si>
  <si>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</si>
  <si>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</si>
  <si>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</si>
  <si>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</si>
  <si>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</si>
  <si>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</si>
  <si>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</si>
  <si>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</si>
  <si>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</si>
  <si>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</si>
  <si>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</si>
  <si>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</si>
  <si>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</si>
  <si>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</si>
  <si>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</si>
  <si>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</si>
  <si>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</si>
  <si>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</si>
  <si>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</si>
  <si>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</si>
  <si>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</si>
  <si>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</si>
  <si>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</si>
  <si>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</si>
  <si>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</si>
  <si>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</si>
  <si>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</si>
  <si>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</si>
  <si>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</si>
  <si>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</si>
  <si>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</si>
  <si>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</si>
  <si>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</si>
  <si>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</si>
  <si>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</si>
  <si>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</si>
  <si>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</si>
  <si>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</si>
  <si>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</si>
  <si>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</si>
  <si>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</si>
  <si>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</si>
  <si>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</si>
  <si>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</si>
  <si>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</si>
  <si>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</si>
  <si>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</si>
  <si>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</si>
  <si>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</si>
  <si>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</si>
  <si>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</si>
  <si>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</si>
  <si>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</si>
  <si>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</si>
  <si>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</si>
  <si>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</si>
  <si>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</si>
  <si>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</si>
  <si>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</si>
  <si>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</si>
  <si>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</si>
  <si>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</si>
  <si>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</si>
  <si>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</si>
  <si>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</si>
  <si>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</si>
  <si>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</si>
  <si>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</si>
  <si>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</si>
  <si>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</si>
  <si>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</si>
  <si>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</si>
  <si>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</si>
  <si>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</si>
  <si>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</si>
  <si>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</si>
  <si>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</si>
  <si>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</si>
  <si>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</si>
  <si>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</si>
  <si>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</si>
  <si>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</si>
  <si>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</si>
  <si>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</si>
  <si>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</si>
  <si>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</si>
  <si>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</si>
  <si>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</si>
  <si>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</si>
  <si>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</si>
  <si>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</si>
  <si>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</si>
  <si>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</si>
  <si>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</si>
  <si>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</si>
  <si>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</si>
  <si>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</si>
  <si>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</si>
  <si>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</si>
  <si>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</si>
  <si>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</si>
  <si>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</si>
  <si>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</si>
  <si>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</si>
  <si>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</si>
  <si>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</si>
  <si>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</si>
  <si>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</si>
  <si>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</si>
  <si>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</si>
  <si>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</si>
  <si>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</si>
  <si>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</si>
  <si>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</si>
  <si>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</si>
  <si>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</si>
  <si>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</si>
  <si>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</si>
  <si>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</si>
  <si>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</si>
  <si>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</si>
  <si>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</si>
  <si>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</si>
  <si>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</si>
  <si>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</si>
  <si>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</si>
  <si>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</si>
  <si>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</si>
  <si>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</si>
  <si>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</si>
  <si>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</si>
  <si>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</si>
  <si>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</si>
  <si>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</si>
  <si>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</si>
  <si>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</si>
  <si>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</si>
  <si>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</si>
  <si>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</si>
  <si>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</si>
  <si>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</si>
  <si>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</si>
  <si>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</si>
  <si>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</si>
  <si>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</si>
  <si>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</si>
  <si>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</si>
  <si>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</si>
  <si>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</si>
  <si>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</si>
  <si>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</si>
  <si>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</si>
  <si>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</si>
  <si>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</si>
  <si>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</si>
  <si>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</si>
  <si>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</si>
  <si>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</si>
  <si>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</si>
  <si>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</si>
  <si>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</si>
  <si>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</si>
  <si>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</si>
  <si>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</si>
  <si>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</si>
  <si>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</si>
  <si>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</si>
  <si>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</si>
  <si>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</si>
  <si>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</si>
  <si>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</si>
  <si>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</si>
  <si>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</si>
  <si>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</si>
  <si>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</si>
  <si>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</si>
  <si>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</si>
  <si>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</si>
  <si>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</si>
  <si>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</si>
  <si>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</si>
  <si>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</si>
  <si>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</si>
  <si>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</si>
  <si>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</si>
  <si>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</si>
  <si>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</si>
  <si>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</si>
  <si>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</si>
  <si>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</si>
  <si>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</si>
  <si>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</si>
  <si>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</si>
  <si>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</si>
  <si>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</si>
  <si>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</si>
  <si>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</si>
  <si>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</si>
  <si>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</si>
  <si>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</si>
  <si>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</si>
  <si>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</si>
  <si>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</si>
  <si>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</si>
  <si>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</si>
  <si>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</si>
  <si>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</si>
  <si>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</si>
  <si>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</si>
  <si>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</si>
  <si>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</si>
  <si>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</si>
  <si>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</si>
  <si>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</si>
  <si>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</si>
  <si>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</si>
  <si>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</si>
  <si>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</si>
  <si>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</si>
  <si>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</si>
  <si>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</si>
  <si>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</si>
  <si>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</si>
  <si>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</si>
  <si>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</si>
  <si>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</si>
  <si>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</si>
  <si>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</si>
  <si>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</si>
  <si>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</si>
  <si>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</si>
  <si>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</si>
  <si>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</si>
  <si>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</si>
  <si>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</si>
  <si>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</si>
  <si>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</si>
  <si>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</si>
  <si>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</si>
  <si>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</si>
  <si>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</si>
  <si>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</si>
  <si>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</si>
  <si>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</si>
  <si>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</si>
  <si>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</si>
  <si>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</si>
  <si>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</si>
  <si>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</si>
  <si>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</si>
  <si>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</si>
  <si>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</si>
  <si>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</si>
  <si>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</si>
  <si>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</si>
  <si>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</si>
  <si>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</si>
  <si>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</si>
  <si>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</si>
  <si>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</si>
  <si>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</si>
  <si>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</si>
  <si>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</si>
  <si>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</si>
  <si>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</si>
  <si>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</si>
  <si>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</si>
  <si>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</si>
  <si>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</si>
  <si>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</si>
  <si>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</si>
  <si>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</si>
  <si>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</si>
  <si>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</si>
  <si>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</si>
  <si>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</si>
  <si>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</si>
  <si>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</si>
  <si>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</si>
  <si>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</si>
  <si>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</si>
  <si>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</si>
  <si>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</si>
  <si>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</si>
  <si>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</si>
  <si>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</si>
  <si>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</si>
  <si>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</si>
  <si>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</si>
  <si>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</si>
  <si>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</si>
  <si>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</si>
  <si>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</si>
  <si>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</si>
  <si>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</si>
  <si>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</si>
  <si>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</si>
  <si>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</si>
  <si>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</si>
  <si>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</si>
  <si>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</si>
  <si>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</si>
  <si>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</si>
  <si>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</si>
  <si>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</si>
  <si>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</si>
  <si>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</si>
  <si>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</si>
  <si>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</si>
  <si>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</si>
  <si>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</si>
  <si>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</si>
  <si>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</si>
  <si>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</si>
  <si>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</si>
  <si>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</si>
  <si>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</si>
  <si>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</si>
  <si>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</si>
  <si>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</si>
  <si>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</si>
  <si>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</si>
  <si>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</si>
  <si>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</si>
  <si>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</si>
  <si>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</si>
  <si>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</si>
  <si>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</si>
  <si>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</si>
  <si>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</si>
  <si>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</si>
  <si>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</si>
  <si>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</si>
  <si>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</si>
  <si>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</si>
  <si>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</si>
  <si>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</si>
  <si>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</si>
  <si>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</si>
  <si>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</si>
  <si>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</si>
  <si>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</si>
  <si>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</si>
  <si>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</si>
  <si>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</si>
  <si>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</si>
  <si>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</si>
  <si>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</si>
  <si>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</si>
  <si>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</si>
  <si>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</si>
  <si>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</si>
  <si>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</si>
  <si>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</si>
  <si>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</si>
  <si>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</si>
  <si>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</si>
  <si>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</si>
  <si>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</si>
  <si>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</si>
  <si>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</si>
  <si>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</si>
  <si>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</si>
  <si>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</si>
  <si>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</si>
  <si>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</si>
  <si>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</si>
  <si>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</si>
  <si>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</si>
  <si>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</si>
  <si>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</si>
  <si>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</si>
  <si>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</si>
  <si>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</si>
  <si>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</si>
  <si>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</si>
  <si>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</si>
  <si>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</si>
  <si>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</si>
  <si>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</si>
  <si>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</si>
  <si>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</si>
  <si>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</si>
  <si>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</si>
  <si>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</si>
  <si>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</si>
  <si>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</si>
  <si>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</si>
  <si>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</si>
  <si>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</si>
  <si>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</si>
  <si>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</si>
  <si>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</si>
  <si>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</si>
  <si>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</si>
  <si>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</si>
  <si>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</si>
  <si>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</si>
  <si>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</si>
  <si>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</si>
  <si>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</si>
  <si>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</si>
  <si>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</si>
  <si>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</si>
  <si>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</si>
  <si>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</si>
  <si>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</si>
  <si>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</si>
  <si>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</si>
  <si>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</si>
  <si>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</si>
  <si>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</si>
  <si>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</si>
  <si>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</si>
  <si>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</si>
  <si>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</si>
  <si>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</si>
  <si>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</si>
  <si>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</si>
  <si>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</si>
  <si>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</si>
  <si>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</si>
  <si>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</si>
  <si>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</si>
  <si>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</si>
  <si>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</si>
  <si>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</si>
  <si>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</si>
  <si>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</si>
  <si>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</si>
  <si>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</si>
  <si>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</si>
  <si>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</si>
  <si>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</si>
  <si>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</si>
  <si>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</si>
  <si>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</si>
  <si>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</si>
  <si>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</si>
  <si>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</si>
  <si>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</si>
  <si>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</si>
  <si>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</si>
  <si>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</si>
  <si>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</si>
  <si>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</si>
  <si>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</si>
  <si>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</si>
  <si>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</si>
  <si>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</si>
  <si>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</si>
  <si>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</si>
  <si>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</si>
  <si>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</si>
  <si>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</si>
  <si>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</si>
  <si>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</si>
  <si>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</si>
  <si>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</si>
  <si>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</si>
  <si>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</si>
  <si>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</si>
  <si>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</si>
  <si>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</si>
  <si>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</si>
  <si>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</si>
  <si>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</si>
  <si>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</si>
  <si>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</si>
  <si>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</si>
  <si>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</si>
  <si>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</si>
  <si>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</si>
  <si>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</si>
  <si>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</si>
  <si>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</si>
  <si>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</si>
  <si>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</si>
  <si>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</si>
  <si>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</si>
  <si>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</si>
  <si>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</si>
  <si>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</si>
  <si>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</si>
  <si>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</si>
  <si>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</si>
  <si>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</si>
  <si>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</si>
  <si>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</si>
  <si>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</si>
  <si>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</si>
  <si>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</si>
  <si>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</si>
  <si>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</si>
  <si>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</si>
  <si>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</si>
  <si>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</si>
  <si>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</si>
  <si>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</si>
  <si>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</si>
  <si>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</si>
  <si>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</si>
  <si>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</si>
  <si>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</si>
  <si>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</si>
  <si>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</si>
  <si>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</si>
  <si>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</si>
  <si>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</si>
  <si>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</si>
  <si>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</si>
  <si>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</si>
  <si>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</si>
  <si>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</si>
  <si>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</si>
  <si>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</si>
  <si>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</si>
  <si>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</si>
  <si>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</si>
  <si>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</si>
  <si>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</si>
  <si>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</si>
  <si>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</si>
  <si>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</si>
  <si>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</si>
  <si>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</si>
  <si>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</si>
  <si>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</si>
  <si>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</si>
  <si>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</si>
  <si>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</si>
  <si>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</si>
  <si>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</si>
  <si>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</si>
  <si>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</si>
  <si>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</si>
  <si>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</si>
  <si>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</si>
  <si>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</si>
  <si>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</si>
  <si>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</si>
  <si>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</si>
  <si>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</si>
  <si>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</si>
  <si>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</si>
  <si>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</si>
  <si>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</si>
  <si>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</si>
  <si>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</si>
  <si>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</si>
  <si>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</si>
  <si>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</si>
  <si>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</si>
  <si>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</si>
  <si>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</si>
  <si>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</si>
  <si>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</si>
  <si>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</si>
  <si>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</si>
  <si>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</si>
  <si>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</si>
  <si>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</si>
  <si>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</si>
  <si>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</si>
  <si>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</si>
  <si>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</si>
  <si>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</si>
  <si>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</si>
  <si>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</si>
  <si>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</si>
  <si>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</si>
  <si>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</si>
  <si>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</si>
  <si>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</si>
  <si>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</si>
  <si>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</si>
  <si>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</si>
  <si>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</si>
  <si>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</si>
  <si>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</si>
  <si>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</si>
  <si>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</si>
  <si>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</si>
  <si>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</si>
  <si>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</si>
  <si>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</si>
  <si>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</si>
  <si>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</si>
  <si>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</si>
  <si>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</si>
  <si>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</si>
  <si>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</si>
  <si>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</si>
  <si>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</si>
  <si>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</si>
  <si>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</si>
  <si>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</si>
  <si>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</si>
  <si>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</si>
  <si>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</si>
  <si>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</si>
  <si>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</si>
  <si>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</si>
  <si>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</si>
  <si>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</si>
  <si>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</si>
  <si>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</si>
  <si>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</si>
  <si>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</si>
  <si>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</si>
  <si>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</si>
  <si>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</si>
  <si>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</si>
  <si>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</si>
  <si>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</si>
  <si>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</si>
  <si>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</si>
  <si>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</si>
  <si>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</si>
  <si>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</si>
  <si>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</si>
  <si>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</si>
  <si>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</si>
  <si>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</si>
  <si>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</si>
  <si>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</si>
  <si>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</si>
  <si>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</si>
  <si>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</si>
  <si>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</si>
  <si>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</si>
  <si>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</si>
  <si>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</si>
  <si>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</si>
  <si>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</si>
  <si>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</si>
  <si>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</si>
  <si>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</si>
  <si>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</si>
  <si>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</si>
  <si>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</si>
  <si>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</si>
  <si>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</si>
  <si>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</si>
  <si>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</si>
  <si>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</si>
  <si>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</si>
  <si>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</si>
  <si>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</si>
  <si>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</si>
  <si>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</si>
  <si>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</si>
  <si>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</si>
  <si>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</si>
  <si>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</si>
  <si>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</si>
  <si>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</si>
  <si>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</si>
  <si>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</si>
  <si>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</si>
  <si>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</si>
  <si>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</si>
  <si>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</si>
  <si>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</si>
  <si>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</si>
  <si>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</si>
  <si>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</si>
  <si>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</si>
  <si>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</si>
  <si>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</si>
  <si>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</si>
  <si>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</si>
  <si>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</si>
  <si>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</si>
  <si>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</si>
  <si>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</si>
  <si>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</si>
  <si>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</si>
  <si>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</si>
  <si>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</si>
  <si>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</si>
  <si>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</si>
  <si>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</si>
  <si>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</si>
  <si>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</si>
  <si>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</si>
  <si>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</si>
  <si>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</si>
  <si>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</si>
  <si>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</si>
  <si>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</si>
  <si>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</si>
  <si>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</si>
  <si>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</si>
  <si>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</si>
  <si>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</si>
  <si>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</si>
  <si>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</si>
  <si>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</si>
  <si>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</si>
  <si>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</si>
  <si>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</si>
  <si>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</si>
  <si>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</si>
  <si>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</si>
  <si>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</si>
  <si>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</si>
  <si>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</si>
  <si>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</si>
  <si>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</si>
  <si>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</si>
  <si>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</si>
  <si>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</si>
  <si>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</si>
  <si>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</si>
  <si>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</si>
  <si>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</si>
  <si>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</si>
  <si>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</si>
  <si>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</si>
  <si>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</si>
  <si>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</si>
  <si>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</si>
  <si>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</si>
  <si>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</si>
  <si>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</si>
  <si>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</si>
  <si>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</si>
  <si>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</si>
  <si>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</si>
  <si>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</si>
  <si>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</si>
  <si>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</si>
  <si>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</si>
  <si>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</si>
  <si>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</si>
  <si>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</si>
  <si>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</si>
  <si>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</si>
  <si>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</si>
  <si>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</si>
  <si>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</si>
  <si>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</si>
  <si>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</si>
  <si>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</si>
  <si>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</si>
  <si>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</si>
  <si>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</si>
  <si>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</si>
  <si>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</si>
  <si>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</si>
  <si>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</si>
  <si>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</si>
  <si>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</si>
  <si>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</si>
  <si>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</si>
  <si>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</si>
  <si>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</si>
  <si>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</si>
  <si>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</si>
  <si>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</si>
  <si>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</si>
  <si>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</si>
  <si>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</si>
  <si>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</si>
  <si>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</si>
  <si>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</si>
  <si>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</si>
  <si>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</si>
  <si>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</si>
  <si>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</si>
  <si>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</si>
  <si>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</si>
  <si>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</si>
  <si>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</si>
  <si>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</si>
  <si>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</si>
  <si>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</si>
  <si>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</si>
  <si>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</si>
  <si>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</si>
  <si>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</si>
  <si>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</si>
  <si>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</si>
  <si>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</si>
  <si>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</si>
  <si>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</si>
  <si>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</si>
  <si>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</si>
  <si>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</si>
  <si>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</si>
  <si>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</si>
  <si>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</si>
  <si>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</si>
  <si>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</si>
  <si>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</si>
  <si>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</si>
  <si>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</si>
  <si>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</si>
  <si>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</si>
  <si>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</si>
  <si>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</si>
  <si>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</si>
  <si>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</si>
  <si>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</si>
  <si>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</si>
  <si>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</si>
  <si>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</si>
  <si>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</si>
  <si>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</si>
  <si>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</si>
  <si>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</si>
  <si>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</si>
  <si>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</si>
  <si>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</si>
  <si>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</si>
  <si>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</si>
  <si>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</si>
  <si>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</si>
  <si>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</si>
  <si>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</si>
  <si>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</si>
  <si>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</si>
  <si>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</si>
  <si>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</si>
  <si>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</si>
  <si>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</si>
  <si>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</si>
  <si>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</si>
  <si>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</si>
  <si>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</si>
  <si>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</si>
  <si>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</si>
  <si>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</si>
  <si>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</si>
  <si>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</si>
  <si>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</si>
  <si>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</si>
  <si>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</si>
  <si>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</si>
  <si>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</si>
  <si>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</si>
  <si>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</si>
  <si>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</si>
  <si>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</si>
  <si>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</si>
  <si>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</si>
  <si>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</si>
  <si>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</si>
  <si>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</si>
  <si>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</si>
  <si>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</si>
  <si>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</si>
  <si>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</si>
  <si>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</si>
  <si>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</si>
  <si>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</si>
  <si>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</si>
  <si>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</si>
  <si>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</si>
  <si>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</si>
  <si>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</si>
  <si>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</si>
  <si>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</si>
  <si>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</si>
  <si>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</si>
  <si>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</si>
  <si>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</si>
  <si>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</si>
  <si>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</si>
  <si>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</si>
  <si>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</si>
  <si>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</si>
  <si>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</si>
  <si>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</si>
  <si>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</si>
  <si>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</si>
  <si>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</si>
  <si>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</si>
  <si>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</si>
  <si>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</si>
  <si>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</si>
  <si>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</si>
  <si>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</si>
  <si>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</si>
  <si>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</si>
  <si>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</si>
  <si>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</si>
  <si>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</si>
  <si>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</si>
  <si>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</si>
  <si>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</si>
  <si>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</si>
  <si>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</si>
  <si>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</si>
  <si>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</si>
  <si>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</si>
  <si>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</si>
  <si>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</si>
  <si>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</si>
  <si>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</si>
  <si>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</si>
  <si>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</si>
  <si>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</si>
  <si>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</si>
  <si>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</si>
  <si>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</si>
  <si>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</si>
  <si>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</si>
  <si>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</si>
  <si>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</si>
  <si>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</si>
  <si>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</si>
  <si>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</si>
  <si>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</si>
  <si>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</si>
  <si>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</si>
  <si>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</si>
  <si>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</si>
  <si>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</si>
  <si>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</si>
  <si>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</si>
  <si>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</si>
  <si>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</si>
  <si>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</si>
  <si>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</si>
  <si>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</si>
  <si>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</si>
  <si>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</si>
  <si>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</si>
  <si>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</si>
  <si>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</si>
  <si>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</si>
  <si>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</si>
  <si>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</si>
  <si>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</si>
  <si>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</si>
  <si>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</si>
  <si>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</si>
  <si>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</si>
  <si>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</si>
  <si>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</si>
  <si>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</si>
  <si>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</si>
  <si>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</si>
  <si>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</si>
  <si>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</si>
  <si>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</si>
  <si>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</si>
  <si>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</si>
  <si>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</si>
  <si>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</si>
  <si>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</si>
  <si>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</si>
  <si>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</si>
  <si>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</si>
  <si>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</si>
  <si>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</si>
  <si>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</si>
  <si>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</si>
  <si>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</si>
  <si>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</si>
  <si>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</si>
  <si>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</si>
  <si>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</si>
  <si>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</si>
  <si>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</si>
  <si>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</si>
  <si>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</si>
  <si>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</si>
  <si>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</si>
  <si>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</si>
  <si>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</si>
  <si>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</si>
  <si>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</si>
  <si>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</si>
  <si>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</si>
  <si>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</si>
  <si>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</si>
  <si>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</si>
  <si>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</si>
  <si>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</si>
  <si>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</si>
  <si>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</si>
  <si>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</si>
  <si>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</si>
  <si>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</si>
  <si>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</si>
  <si>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</si>
  <si>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</si>
  <si>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</si>
  <si>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</si>
  <si>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</si>
  <si>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</si>
  <si>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</si>
  <si>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</si>
  <si>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</si>
  <si>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</si>
  <si>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</si>
  <si>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</si>
  <si>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</si>
  <si>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</si>
  <si>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</si>
  <si>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</si>
  <si>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</si>
  <si>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</si>
  <si>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</si>
  <si>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</si>
  <si>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</si>
  <si>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</si>
  <si>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</si>
  <si>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</si>
  <si>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</si>
  <si>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</si>
  <si>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</si>
  <si>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</si>
  <si>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</si>
  <si>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</si>
  <si>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</si>
  <si>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</si>
  <si>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</si>
  <si>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</si>
  <si>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</si>
  <si>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</si>
  <si>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</si>
  <si>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</si>
  <si>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</si>
  <si>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</si>
  <si>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</si>
  <si>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</si>
  <si>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</si>
  <si>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</si>
  <si>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</si>
  <si>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</si>
  <si>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</si>
  <si>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</si>
  <si>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</si>
  <si>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</si>
  <si>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</si>
  <si>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</si>
  <si>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</si>
  <si>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</si>
  <si>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</si>
  <si>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</si>
  <si>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</si>
  <si>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</si>
  <si>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</si>
  <si>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</si>
  <si>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</si>
  <si>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</si>
  <si>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</si>
  <si>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</si>
  <si>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</si>
  <si>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</si>
  <si>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</si>
  <si>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</si>
  <si>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</si>
  <si>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</si>
  <si>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</si>
  <si>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</si>
  <si>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</si>
  <si>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</si>
  <si>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</si>
  <si>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</si>
  <si>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</si>
  <si>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</si>
  <si>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</si>
  <si>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</si>
  <si>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</si>
  <si>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</si>
  <si>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</si>
  <si>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</si>
  <si>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</si>
  <si>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</si>
  <si>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</si>
  <si>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</si>
  <si>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</si>
  <si>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</si>
  <si>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</si>
  <si>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</si>
  <si>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</si>
  <si>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</si>
  <si>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</si>
  <si>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</si>
  <si>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</si>
  <si>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</si>
  <si>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</si>
  <si>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</si>
  <si>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</si>
  <si>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</si>
  <si>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</si>
  <si>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</si>
  <si>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</si>
  <si>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</si>
  <si>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</si>
  <si>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</si>
  <si>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</si>
  <si>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</si>
  <si>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</si>
  <si>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</si>
  <si>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</si>
  <si>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</si>
  <si>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</si>
  <si>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</si>
  <si>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</si>
  <si>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</si>
  <si>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</si>
  <si>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</si>
  <si>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</si>
  <si>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</si>
  <si>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</si>
  <si>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</si>
  <si>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</si>
  <si>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</si>
  <si>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</si>
  <si>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</si>
  <si>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</si>
  <si>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</si>
  <si>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</si>
  <si>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</si>
  <si>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</si>
  <si>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</si>
  <si>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</si>
  <si>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</si>
  <si>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</si>
  <si>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</si>
  <si>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</si>
  <si>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</si>
  <si>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</si>
  <si>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</si>
  <si>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</si>
  <si>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</si>
  <si>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</si>
  <si>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</si>
  <si>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</si>
  <si>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</si>
  <si>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</si>
  <si>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</si>
  <si>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</si>
  <si>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</si>
  <si>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</si>
  <si>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</si>
  <si>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</si>
  <si>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</si>
  <si>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</si>
  <si>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</si>
  <si>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</si>
  <si>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</si>
  <si>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</si>
  <si>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</si>
  <si>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</si>
  <si>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</si>
  <si>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</si>
  <si>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</si>
  <si>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</si>
  <si>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</si>
  <si>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</si>
  <si>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</si>
  <si>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</si>
  <si>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</si>
  <si>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</si>
  <si>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</si>
  <si>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</si>
  <si>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</si>
  <si>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</si>
  <si>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</si>
  <si>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</si>
  <si>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</si>
  <si>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</si>
  <si>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</si>
  <si>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</si>
  <si>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</si>
  <si>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</si>
  <si>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</si>
  <si>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</si>
  <si>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</si>
  <si>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</si>
  <si>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</si>
  <si>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</si>
  <si>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</si>
  <si>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</si>
  <si>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</si>
  <si>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</si>
  <si>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</si>
  <si>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</si>
  <si>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</si>
  <si>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</si>
  <si>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</si>
  <si>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</si>
  <si>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</si>
  <si>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</si>
  <si>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</si>
  <si>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</si>
  <si>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</si>
  <si>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</si>
  <si>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</si>
  <si>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</si>
  <si>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</si>
  <si>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</si>
  <si>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</si>
  <si>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</si>
  <si>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</si>
  <si>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</si>
  <si>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</si>
  <si>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</si>
  <si>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</si>
  <si>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</si>
  <si>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</si>
  <si>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</si>
  <si>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</si>
  <si>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</si>
  <si>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</si>
  <si>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</si>
  <si>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</si>
  <si>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</si>
  <si>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</si>
  <si>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</si>
  <si>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</si>
  <si>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</si>
  <si>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</si>
  <si>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</si>
  <si>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</si>
  <si>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</si>
  <si>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</si>
  <si>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</si>
  <si>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</si>
  <si>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</si>
  <si>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</si>
  <si>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</si>
  <si>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</si>
  <si>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</si>
  <si>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</si>
  <si>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</si>
  <si>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</si>
  <si>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</si>
  <si>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</si>
  <si>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</si>
  <si>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</si>
  <si>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</si>
  <si>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</si>
  <si>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</si>
  <si>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</si>
  <si>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</si>
  <si>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</si>
  <si>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</si>
  <si>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</si>
  <si>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</si>
  <si>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</si>
  <si>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</si>
  <si>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</si>
  <si>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</si>
  <si>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</si>
  <si>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</si>
  <si>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</si>
  <si>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</si>
  <si>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</si>
  <si>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</si>
  <si>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</si>
  <si>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</si>
  <si>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</si>
  <si>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</si>
  <si>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</si>
  <si>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</si>
  <si>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</si>
  <si>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</si>
  <si>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</si>
  <si>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</si>
  <si>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</si>
  <si>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</si>
  <si>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</si>
  <si>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</si>
  <si>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</si>
  <si>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</si>
  <si>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</si>
  <si>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</si>
  <si>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</si>
  <si>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</si>
  <si>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</si>
  <si>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</si>
  <si>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</si>
  <si>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</si>
  <si>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</si>
  <si>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</si>
  <si>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</si>
  <si>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</si>
  <si>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</si>
  <si>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</si>
  <si>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</si>
  <si>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</si>
  <si>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</si>
  <si>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</si>
  <si>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</si>
  <si>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</si>
  <si>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</si>
  <si>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</si>
  <si>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</si>
  <si>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</si>
  <si>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</si>
  <si>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</si>
  <si>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</si>
  <si>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</si>
  <si>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</si>
  <si>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</si>
  <si>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</si>
  <si>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</si>
  <si>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</si>
  <si>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</si>
  <si>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</si>
  <si>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</si>
  <si>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</si>
  <si>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</si>
  <si>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</si>
  <si>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</si>
  <si>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</si>
  <si>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</si>
  <si>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</si>
  <si>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</si>
  <si>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</si>
  <si>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</si>
  <si>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</si>
  <si>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</si>
  <si>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</si>
  <si>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</si>
  <si>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</si>
  <si>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</si>
  <si>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</si>
  <si>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</si>
  <si>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</si>
  <si>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</si>
  <si>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</si>
  <si>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</si>
  <si>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</si>
  <si>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</si>
  <si>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</si>
  <si>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</si>
  <si>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</si>
  <si>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</si>
  <si>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</si>
  <si>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</si>
  <si>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</si>
  <si>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</si>
  <si>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</si>
  <si>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</si>
  <si>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</si>
  <si>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</si>
  <si>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</si>
  <si>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</si>
  <si>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</si>
  <si>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</si>
  <si>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</si>
  <si>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</si>
  <si>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</si>
  <si>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</si>
  <si>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</si>
  <si>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</si>
  <si>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</si>
  <si>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</si>
  <si>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</si>
  <si>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</si>
  <si>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</si>
  <si>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</si>
  <si>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</si>
  <si>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</si>
  <si>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</si>
  <si>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</si>
  <si>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</si>
  <si>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</si>
  <si>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</si>
  <si>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</si>
  <si>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</si>
  <si>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</si>
  <si>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</si>
  <si>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</si>
  <si>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</si>
  <si>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</si>
  <si>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</si>
  <si>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</si>
  <si>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</si>
  <si>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</si>
  <si>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</si>
  <si>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</si>
  <si>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</si>
  <si>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</si>
  <si>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</si>
  <si>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</si>
  <si>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</si>
  <si>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</si>
  <si>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</si>
  <si>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</si>
  <si>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</si>
  <si>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</si>
  <si>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</si>
  <si>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</si>
  <si>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</si>
  <si>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</si>
  <si>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</si>
  <si>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</si>
  <si>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</si>
  <si>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</si>
  <si>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</si>
  <si>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</si>
  <si>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</si>
  <si>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</si>
  <si>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</si>
  <si>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</si>
  <si>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</si>
  <si>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</si>
  <si>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</si>
  <si>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</si>
  <si>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</si>
  <si>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</si>
  <si>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</si>
  <si>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</si>
  <si>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</si>
  <si>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</si>
  <si>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</si>
  <si>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</si>
  <si>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</si>
  <si>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</si>
  <si>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</si>
  <si>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</si>
  <si>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</si>
  <si>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</si>
  <si>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</si>
  <si>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</si>
  <si>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</si>
  <si>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</si>
  <si>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</si>
  <si>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</si>
  <si>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</si>
  <si>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</si>
  <si>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</si>
  <si>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</si>
  <si>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</si>
  <si>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</si>
  <si>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</si>
  <si>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</si>
  <si>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</si>
  <si>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</si>
  <si>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</si>
  <si>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</si>
  <si>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</si>
  <si>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</si>
  <si>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</si>
  <si>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</si>
  <si>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</si>
  <si>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</si>
  <si>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</si>
  <si>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</si>
  <si>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</si>
  <si>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</si>
  <si>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</si>
  <si>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</si>
  <si>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</si>
  <si>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</si>
  <si>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</si>
  <si>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</si>
  <si>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</si>
  <si>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</si>
  <si>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</si>
  <si>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</si>
  <si>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</si>
  <si>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</si>
  <si>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</si>
  <si>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</si>
  <si>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</si>
  <si>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</si>
  <si>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</si>
  <si>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</si>
  <si>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</si>
  <si>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</si>
  <si>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</si>
  <si>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</si>
  <si>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</si>
  <si>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</si>
  <si>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</si>
  <si>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</si>
  <si>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</si>
  <si>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</si>
  <si>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</si>
  <si>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</si>
  <si>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</si>
  <si>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</si>
  <si>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</si>
  <si>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</si>
  <si>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</si>
  <si>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</si>
  <si>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</si>
  <si>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</si>
  <si>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</si>
  <si>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</si>
  <si>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</si>
  <si>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</si>
  <si>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</si>
  <si>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</si>
  <si>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</si>
  <si>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</si>
  <si>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</si>
  <si>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</si>
  <si>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</si>
  <si>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</si>
  <si>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</si>
  <si>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</si>
  <si>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</si>
  <si>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</si>
  <si>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</si>
  <si>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</si>
  <si>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</si>
  <si>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</si>
  <si>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</si>
  <si>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</si>
  <si>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</si>
  <si>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</si>
  <si>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</si>
  <si>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</si>
  <si>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</si>
  <si>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</si>
  <si>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</si>
  <si>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</si>
  <si>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</si>
  <si>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</si>
  <si>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</si>
  <si>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</si>
  <si>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</si>
  <si>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</si>
  <si>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</si>
  <si>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</si>
  <si>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</si>
  <si>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</si>
  <si>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</si>
  <si>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</si>
  <si>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</si>
  <si>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</si>
  <si>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</si>
  <si>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</si>
  <si>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</si>
  <si>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</si>
  <si>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</si>
  <si>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</si>
  <si>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</si>
  <si>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</si>
  <si>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</si>
  <si>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</si>
  <si>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</si>
  <si>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</si>
  <si>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</si>
  <si>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</si>
  <si>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</si>
  <si>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</si>
  <si>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</si>
  <si>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</si>
  <si>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</si>
  <si>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</si>
  <si>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</si>
  <si>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</si>
  <si>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</si>
  <si>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</si>
  <si>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</si>
  <si>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</si>
  <si>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</si>
  <si>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</si>
  <si>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</si>
  <si>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</si>
  <si>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</si>
  <si>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</si>
  <si>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</si>
  <si>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</si>
  <si>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</si>
  <si>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</si>
  <si>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</si>
  <si>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</si>
  <si>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</si>
  <si>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</si>
  <si>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</si>
  <si>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</si>
  <si>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</si>
  <si>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</si>
  <si>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</si>
  <si>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</si>
  <si>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</si>
  <si>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</si>
  <si>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</si>
  <si>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</si>
  <si>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</si>
  <si>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</si>
  <si>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</si>
  <si>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</si>
  <si>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</si>
  <si>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</si>
  <si>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</si>
  <si>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</si>
  <si>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</si>
  <si>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</si>
  <si>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</si>
  <si>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</si>
  <si>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</si>
  <si>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</si>
  <si>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</si>
  <si>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</si>
  <si>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</si>
  <si>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</si>
  <si>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</si>
  <si>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</si>
  <si>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</si>
  <si>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</si>
  <si>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</si>
  <si>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</si>
  <si>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</si>
  <si>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</si>
  <si>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</si>
  <si>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</si>
  <si>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</si>
  <si>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</si>
  <si>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</si>
  <si>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</si>
  <si>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</si>
  <si>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</si>
  <si>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</si>
  <si>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</si>
  <si>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</si>
  <si>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</si>
  <si>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</si>
  <si>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</si>
  <si>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</si>
  <si>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</si>
  <si>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</si>
  <si>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</si>
  <si>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</si>
  <si>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</si>
  <si>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</si>
  <si>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</si>
  <si>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</si>
  <si>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</si>
  <si>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</si>
  <si>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</si>
  <si>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</si>
  <si>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</si>
  <si>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</si>
  <si>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</si>
  <si>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</si>
  <si>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</si>
  <si>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</si>
  <si>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</si>
  <si>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</si>
  <si>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</si>
  <si>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</si>
  <si>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</si>
  <si>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</si>
  <si>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</si>
  <si>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</si>
  <si>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</si>
  <si>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</si>
  <si>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</si>
  <si>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</si>
  <si>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</si>
  <si>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</si>
  <si>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</si>
  <si>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</si>
  <si>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</si>
  <si>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</si>
  <si>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</si>
  <si>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</si>
  <si>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</si>
  <si>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</si>
  <si>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</si>
  <si>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</si>
  <si>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</si>
  <si>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</si>
  <si>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</si>
  <si>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</si>
  <si>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</si>
  <si>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</si>
  <si>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</si>
  <si>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</si>
  <si>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</si>
  <si>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</si>
  <si>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</si>
  <si>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</si>
  <si>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</si>
  <si>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</si>
  <si>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</si>
  <si>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</si>
  <si>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</si>
  <si>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</si>
  <si>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</si>
  <si>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</si>
  <si>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</si>
  <si>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</si>
  <si>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</si>
  <si>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</si>
  <si>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</si>
  <si>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</si>
  <si>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</si>
  <si>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</si>
  <si>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</si>
  <si>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</si>
  <si>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</si>
  <si>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</si>
  <si>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</si>
  <si>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</si>
  <si>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</si>
  <si>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</si>
  <si>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</si>
  <si>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</si>
  <si>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</si>
  <si>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</si>
  <si>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</si>
  <si>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</si>
  <si>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</si>
  <si>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</si>
  <si>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</si>
  <si>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</si>
  <si>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</si>
  <si>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</si>
  <si>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</si>
  <si>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</si>
  <si>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</si>
  <si>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</si>
  <si>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</si>
  <si>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</si>
  <si>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</si>
  <si>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</si>
  <si>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</si>
  <si>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</si>
  <si>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</si>
  <si>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</si>
  <si>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</si>
  <si>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</si>
  <si>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</si>
  <si>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</si>
  <si>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</si>
  <si>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</si>
  <si>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</si>
  <si>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</si>
  <si>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</si>
  <si>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</si>
  <si>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</si>
  <si>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</si>
  <si>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</si>
  <si>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</si>
  <si>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</si>
  <si>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</si>
  <si>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</si>
  <si>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</si>
  <si>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</si>
  <si>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</si>
  <si>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</si>
  <si>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</si>
  <si>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</si>
  <si>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</si>
  <si>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</si>
  <si>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</si>
  <si>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</si>
  <si>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</si>
  <si>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</si>
  <si>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</si>
  <si>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</si>
  <si>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</si>
  <si>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</si>
  <si>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</si>
  <si>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</si>
  <si>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</si>
  <si>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</si>
  <si>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</si>
  <si>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</si>
  <si>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</si>
  <si>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</si>
  <si>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</si>
  <si>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</si>
  <si>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</si>
  <si>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</si>
  <si>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</si>
  <si>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</si>
  <si>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</si>
  <si>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</si>
  <si>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</si>
  <si>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</si>
  <si>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</si>
  <si>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</si>
  <si>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</si>
  <si>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</si>
  <si>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</si>
  <si>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</si>
  <si>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</si>
  <si>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</si>
  <si>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</si>
  <si>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</si>
  <si>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</si>
  <si>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</si>
  <si>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</si>
  <si>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</si>
  <si>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</si>
  <si>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</si>
  <si>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</si>
  <si>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</si>
  <si>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</si>
  <si>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</si>
  <si>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</si>
  <si>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</si>
  <si>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</si>
  <si>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</si>
  <si>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</si>
  <si>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</si>
  <si>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</si>
  <si>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</si>
  <si>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</si>
  <si>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</si>
  <si>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</si>
  <si>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</si>
  <si>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</si>
  <si>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</si>
  <si>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</si>
  <si>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</si>
  <si>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</si>
  <si>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</si>
  <si>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</si>
  <si>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</si>
  <si>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</si>
  <si>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</si>
  <si>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</si>
  <si>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</si>
  <si>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</si>
  <si>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</si>
  <si>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</si>
  <si>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</si>
  <si>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</si>
  <si>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</si>
  <si>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</si>
  <si>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</si>
  <si>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</si>
  <si>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</si>
  <si>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</si>
  <si>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</si>
  <si>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</si>
  <si>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</si>
  <si>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</si>
  <si>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</si>
  <si>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</si>
  <si>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</si>
  <si>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</si>
  <si>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</si>
  <si>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</si>
  <si>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</si>
  <si>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</si>
  <si>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</si>
  <si>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</si>
  <si>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</si>
  <si>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</si>
  <si>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</si>
  <si>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</si>
  <si>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</si>
  <si>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</si>
  <si>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</si>
  <si>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</si>
  <si>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</si>
  <si>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</si>
  <si>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</si>
  <si>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</si>
  <si>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</si>
  <si>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</si>
  <si>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</si>
  <si>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</si>
  <si>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</si>
  <si>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</si>
  <si>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</si>
  <si>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</si>
  <si>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</si>
  <si>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</si>
  <si>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</si>
  <si>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</si>
  <si>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</si>
  <si>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</si>
  <si>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</si>
  <si>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</si>
  <si>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</si>
  <si>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</si>
  <si>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</si>
  <si>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</si>
  <si>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</si>
  <si>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</si>
  <si>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</si>
  <si>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</si>
  <si>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</si>
  <si>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</si>
  <si>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</si>
  <si>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</si>
  <si>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</si>
  <si>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</si>
  <si>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</si>
  <si>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</si>
  <si>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</si>
  <si>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</si>
  <si>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</si>
  <si>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</si>
  <si>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</si>
  <si>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</si>
  <si>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</si>
  <si>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</si>
  <si>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</si>
  <si>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</si>
  <si>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</si>
  <si>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</si>
  <si>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</si>
  <si>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</si>
  <si>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</si>
  <si>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</si>
  <si>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</si>
  <si>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</si>
  <si>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</si>
  <si>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</si>
  <si>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</si>
  <si>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</si>
  <si>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</si>
  <si>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</si>
  <si>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</si>
  <si>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</si>
  <si>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</si>
  <si>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</si>
  <si>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</si>
  <si>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</si>
  <si>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</si>
  <si>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</si>
  <si>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</si>
  <si>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</si>
  <si>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</si>
  <si>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</si>
  <si>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</si>
  <si>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</si>
  <si>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</si>
  <si>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</si>
  <si>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</si>
  <si>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</si>
  <si>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</si>
  <si>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</si>
  <si>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</si>
  <si>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</si>
  <si>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</si>
  <si>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</si>
  <si>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</si>
  <si>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</si>
  <si>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</si>
  <si>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</si>
  <si>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</si>
  <si>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</si>
  <si>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</si>
  <si>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</si>
  <si>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</si>
  <si>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</si>
  <si>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</si>
  <si>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</si>
  <si>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</si>
  <si>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</si>
  <si>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</si>
  <si>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</si>
  <si>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</si>
  <si>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</si>
  <si>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</si>
  <si>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</si>
  <si>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</si>
  <si>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</si>
  <si>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</si>
  <si>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</si>
  <si>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</si>
  <si>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</si>
  <si>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</si>
  <si>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</si>
  <si>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</si>
  <si>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</si>
  <si>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</si>
  <si>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</si>
  <si>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</si>
  <si>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</si>
  <si>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</si>
  <si>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</si>
  <si>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</si>
  <si>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</si>
  <si>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</si>
  <si>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</si>
  <si>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</si>
  <si>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</si>
  <si>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</si>
  <si>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</si>
  <si>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</si>
  <si>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</si>
  <si>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</si>
  <si>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</si>
  <si>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</si>
  <si>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</si>
  <si>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</si>
  <si>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</si>
  <si>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</si>
  <si>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</si>
  <si>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</si>
  <si>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</si>
  <si>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</si>
  <si>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</si>
  <si>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</si>
  <si>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</si>
  <si>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</si>
  <si>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</si>
  <si>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</si>
  <si>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</si>
  <si>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</si>
  <si>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</si>
  <si>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</si>
  <si>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</si>
  <si>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</si>
  <si>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</si>
  <si>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</si>
  <si>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</si>
  <si>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</si>
  <si>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</si>
  <si>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</si>
  <si>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</si>
  <si>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</si>
  <si>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</si>
  <si>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</si>
  <si>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</si>
  <si>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</si>
  <si>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</si>
  <si>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</si>
  <si>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</si>
  <si>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</si>
  <si>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</si>
  <si>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</si>
  <si>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</si>
  <si>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</si>
  <si>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</si>
  <si>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</si>
  <si>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</si>
  <si>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</si>
  <si>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</si>
  <si>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</si>
  <si>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</si>
  <si>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</si>
  <si>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</si>
  <si>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</si>
  <si>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</si>
  <si>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</si>
  <si>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</si>
  <si>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</si>
  <si>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</si>
  <si>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</si>
  <si>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</si>
  <si>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</si>
  <si>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</si>
  <si>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</si>
  <si>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</si>
  <si>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</si>
  <si>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</si>
  <si>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</si>
  <si>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</si>
  <si>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</si>
  <si>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</si>
  <si>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</si>
  <si>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</si>
  <si>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</si>
  <si>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</si>
  <si>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</si>
  <si>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</si>
  <si>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</si>
  <si>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</si>
  <si>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</si>
  <si>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</si>
  <si>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</si>
  <si>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</si>
  <si>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</si>
  <si>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</si>
  <si>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</si>
  <si>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</si>
  <si>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</si>
  <si>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</si>
  <si>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</si>
  <si>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</si>
  <si>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</si>
  <si>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</si>
  <si>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</si>
  <si>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</si>
  <si>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</si>
  <si>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</si>
  <si>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</si>
  <si>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</si>
  <si>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</si>
  <si>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</si>
  <si>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</si>
  <si>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</si>
  <si>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</si>
  <si>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</si>
  <si>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</si>
  <si>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</si>
  <si>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</si>
  <si>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</si>
  <si>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</si>
  <si>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</si>
  <si>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</si>
  <si>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</si>
  <si>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</si>
  <si>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</si>
  <si>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</si>
  <si>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</si>
  <si>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</si>
  <si>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</si>
  <si>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</si>
  <si>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</si>
  <si>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</si>
  <si>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</si>
  <si>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</si>
  <si>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</si>
  <si>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</si>
  <si>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</si>
  <si>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</si>
  <si>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</si>
  <si>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</si>
  <si>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</si>
  <si>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</si>
  <si>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</si>
  <si>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</si>
  <si>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</si>
  <si>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</si>
  <si>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</si>
  <si>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</si>
  <si>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</si>
  <si>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</si>
  <si>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</si>
  <si>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</si>
  <si>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</si>
  <si>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</si>
  <si>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</si>
  <si>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</si>
  <si>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</si>
  <si>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</si>
  <si>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</si>
  <si>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</si>
  <si>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</si>
  <si>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</si>
  <si>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</si>
  <si>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</si>
  <si>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</si>
  <si>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</si>
  <si>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</si>
  <si>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</si>
  <si>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</si>
  <si>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</si>
  <si>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</si>
  <si>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</si>
  <si>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</si>
  <si>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</si>
  <si>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</si>
  <si>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</si>
  <si>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</si>
  <si>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</si>
  <si>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</si>
  <si>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</si>
  <si>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</si>
  <si>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</si>
  <si>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</si>
  <si>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</si>
  <si>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</si>
  <si>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</si>
  <si>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</si>
  <si>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</si>
  <si>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</si>
  <si>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</si>
  <si>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</si>
  <si>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</si>
  <si>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</si>
  <si>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</si>
  <si>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</si>
  <si>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</si>
  <si>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</si>
  <si>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</si>
  <si>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</si>
  <si>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</si>
  <si>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</si>
  <si>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</si>
  <si>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</si>
  <si>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</si>
  <si>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</si>
  <si>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</si>
  <si>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</si>
  <si>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</si>
  <si>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</si>
  <si>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</si>
  <si>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</si>
  <si>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</si>
  <si>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</si>
  <si>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</si>
  <si>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</si>
  <si>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</si>
  <si>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</si>
  <si>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</si>
  <si>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</si>
  <si>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</si>
  <si>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</si>
  <si>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</si>
  <si>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</si>
  <si>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</si>
  <si>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</si>
  <si>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</si>
  <si>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</si>
  <si>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</si>
  <si>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</si>
  <si>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</si>
  <si>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</si>
  <si>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</si>
  <si>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</si>
  <si>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</si>
  <si>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</si>
  <si>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</si>
  <si>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</si>
  <si>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</si>
  <si>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</si>
  <si>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</si>
  <si>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</si>
  <si>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</si>
  <si>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</si>
  <si>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</si>
  <si>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</si>
  <si>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</si>
  <si>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</si>
  <si>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</si>
  <si>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</si>
  <si>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</si>
  <si>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</si>
  <si>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</si>
  <si>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</si>
  <si>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</si>
  <si>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</si>
  <si>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</si>
  <si>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</si>
  <si>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</si>
  <si>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</si>
  <si>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</si>
  <si>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</si>
  <si>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</si>
  <si>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</si>
  <si>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</si>
  <si>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</si>
  <si>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</si>
  <si>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</si>
  <si>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</si>
  <si>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</si>
  <si>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</si>
  <si>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</si>
  <si>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</si>
  <si>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</si>
  <si>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</si>
  <si>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</si>
  <si>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</si>
  <si>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</si>
  <si>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</si>
  <si>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</si>
  <si>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</si>
  <si>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</si>
  <si>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</si>
  <si>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</si>
  <si>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</si>
  <si>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</si>
  <si>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</si>
  <si>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</si>
  <si>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</si>
  <si>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</si>
  <si>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</si>
  <si>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</si>
  <si>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</si>
  <si>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</si>
  <si>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</si>
  <si>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</si>
  <si>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</si>
  <si>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</si>
  <si>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</si>
  <si>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</si>
  <si>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</si>
  <si>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</si>
  <si>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</si>
  <si>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</si>
  <si>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</si>
  <si>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</si>
  <si>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</si>
  <si>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</si>
  <si>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</si>
  <si>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</si>
  <si>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</si>
  <si>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</si>
  <si>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</si>
  <si>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</si>
  <si>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</si>
  <si>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</si>
  <si>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</si>
  <si>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</si>
  <si>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</si>
  <si>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</si>
  <si>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</si>
  <si>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</si>
  <si>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</si>
  <si>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</si>
  <si>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</si>
  <si>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</si>
  <si>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</si>
  <si>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</si>
  <si>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</si>
  <si>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</si>
  <si>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</si>
  <si>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</si>
  <si>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</si>
  <si>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</si>
  <si>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</si>
  <si>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</si>
  <si>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</si>
  <si>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</si>
  <si>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</si>
  <si>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</si>
  <si>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</si>
  <si>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</si>
  <si>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</si>
  <si>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</si>
  <si>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</si>
  <si>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</si>
  <si>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</si>
  <si>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</si>
  <si>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</si>
  <si>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</si>
  <si>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</si>
  <si>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</si>
  <si>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</si>
  <si>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</si>
  <si>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</si>
  <si>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</si>
  <si>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</si>
  <si>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</si>
  <si>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</si>
  <si>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</si>
  <si>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</si>
  <si>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</si>
  <si>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</si>
  <si>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</si>
  <si>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</si>
  <si>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</si>
  <si>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</si>
  <si>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</si>
  <si>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</si>
  <si>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</si>
  <si>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</si>
  <si>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</si>
  <si>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</si>
  <si>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</si>
  <si>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</si>
  <si>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</si>
  <si>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</si>
  <si>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</si>
  <si>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</si>
  <si>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</si>
  <si>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</si>
  <si>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</si>
  <si>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</si>
  <si>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</si>
  <si>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</si>
  <si>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</si>
  <si>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</si>
  <si>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</si>
  <si>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</si>
  <si>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</si>
  <si>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</si>
  <si>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</si>
  <si>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</si>
  <si>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</si>
  <si>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</si>
  <si>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</si>
  <si>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</si>
  <si>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</si>
  <si>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</si>
  <si>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</si>
  <si>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</si>
  <si>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</si>
  <si>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</si>
  <si>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</si>
  <si>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</si>
  <si>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</si>
  <si>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</si>
  <si>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</si>
  <si>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</si>
  <si>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</si>
  <si>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</si>
  <si>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</si>
  <si>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</si>
  <si>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</si>
  <si>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</si>
  <si>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</si>
  <si>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</si>
  <si>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</si>
  <si>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</si>
  <si>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</si>
  <si>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</si>
  <si>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</si>
  <si>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</si>
  <si>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</si>
  <si>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</si>
  <si>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</si>
  <si>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</si>
  <si>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</si>
  <si>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</si>
  <si>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</si>
  <si>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</si>
  <si>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</si>
  <si>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</si>
  <si>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</si>
  <si>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</si>
  <si>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</si>
  <si>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</si>
  <si>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</si>
  <si>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</si>
  <si>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</si>
  <si>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</si>
  <si>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</si>
  <si>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</si>
  <si>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</si>
  <si>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</si>
  <si>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</si>
  <si>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</si>
  <si>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</si>
  <si>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</si>
  <si>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</si>
  <si>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</si>
  <si>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</si>
  <si>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</si>
  <si>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</si>
  <si>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</si>
  <si>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</si>
  <si>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</si>
  <si>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</si>
  <si>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</si>
  <si>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</si>
  <si>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</si>
  <si>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</si>
  <si>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</si>
  <si>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</si>
  <si>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</si>
  <si>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</si>
  <si>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</si>
  <si>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</si>
  <si>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</si>
  <si>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</si>
  <si>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</si>
  <si>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</si>
  <si>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</si>
  <si>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</si>
  <si>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</si>
  <si>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</si>
  <si>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</si>
  <si>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</si>
  <si>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</si>
  <si>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</si>
  <si>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</si>
  <si>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</si>
  <si>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</si>
  <si>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</si>
  <si>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</si>
  <si>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</si>
  <si>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</si>
  <si>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</si>
  <si>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</si>
  <si>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</si>
  <si>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</si>
  <si>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</si>
  <si>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</si>
  <si>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</si>
  <si>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</si>
  <si>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</si>
  <si>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</si>
  <si>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</si>
  <si>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</si>
  <si>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</si>
  <si>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</si>
  <si>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</si>
  <si>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</si>
  <si>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</si>
  <si>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</si>
  <si>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</si>
  <si>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</si>
  <si>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</si>
  <si>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</si>
  <si>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</si>
  <si>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</si>
  <si>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</si>
  <si>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</si>
  <si>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</si>
  <si>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</si>
  <si>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</si>
  <si>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</si>
  <si>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</si>
  <si>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</si>
  <si>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</si>
  <si>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</si>
  <si>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</si>
  <si>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</si>
  <si>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</si>
  <si>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</si>
  <si>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</si>
  <si>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</si>
  <si>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</si>
  <si>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</si>
  <si>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</si>
  <si>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</si>
  <si>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</si>
  <si>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</si>
  <si>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</si>
  <si>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</si>
  <si>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</si>
  <si>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</si>
  <si>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</si>
  <si>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</si>
  <si>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</si>
  <si>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</si>
  <si>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</si>
  <si>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</si>
  <si>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</si>
  <si>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</si>
  <si>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</si>
  <si>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</si>
  <si>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</si>
  <si>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</si>
  <si>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</si>
  <si>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</si>
  <si>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</si>
  <si>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</si>
  <si>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</si>
  <si>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</si>
  <si>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</si>
  <si>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</si>
  <si>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</si>
  <si>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</si>
  <si>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</si>
  <si>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</si>
  <si>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</si>
  <si>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</si>
  <si>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</si>
  <si>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</si>
  <si>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</si>
  <si>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</si>
  <si>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</si>
  <si>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</si>
  <si>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</si>
  <si>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</si>
  <si>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</si>
  <si>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</si>
  <si>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</si>
  <si>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</si>
  <si>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</si>
  <si>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</si>
  <si>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</si>
  <si>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</si>
  <si>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</si>
  <si>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</si>
  <si>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</si>
  <si>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</si>
  <si>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</si>
  <si>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</si>
  <si>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</si>
  <si>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</si>
  <si>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</si>
  <si>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</si>
  <si>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</si>
  <si>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</si>
  <si>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</si>
  <si>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</si>
  <si>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</si>
  <si>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</si>
  <si>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</si>
  <si>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</si>
  <si>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</si>
  <si>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</si>
  <si>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</si>
  <si>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</si>
  <si>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</si>
  <si>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</si>
  <si>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</si>
  <si>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</si>
  <si>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</si>
  <si>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</si>
  <si>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</si>
  <si>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</si>
  <si>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</si>
  <si>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</si>
  <si>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</si>
  <si>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</si>
  <si>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</si>
  <si>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</si>
  <si>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</si>
  <si>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</si>
  <si>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</si>
  <si>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</si>
  <si>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</si>
  <si>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</si>
  <si>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</si>
  <si>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</si>
  <si>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</si>
  <si>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</si>
  <si>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</si>
  <si>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</si>
  <si>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</si>
  <si>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</si>
  <si>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</si>
  <si>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</si>
  <si>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</si>
  <si>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</si>
  <si>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</si>
  <si>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</si>
  <si>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</si>
  <si>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</si>
  <si>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</si>
  <si>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</si>
  <si>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</si>
  <si>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</si>
  <si>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</si>
  <si>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</si>
  <si>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</si>
  <si>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</si>
  <si>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</si>
  <si>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</si>
  <si>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</si>
  <si>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</si>
  <si>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</si>
  <si>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</si>
  <si>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</si>
  <si>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</si>
  <si>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</si>
  <si>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</si>
  <si>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</si>
  <si>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</si>
  <si>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</si>
  <si>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</si>
  <si>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</si>
  <si>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</si>
  <si>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</si>
  <si>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</si>
  <si>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</si>
  <si>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</si>
  <si>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</si>
  <si>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</si>
  <si>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</si>
  <si>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</si>
  <si>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</si>
  <si>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</si>
  <si>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</si>
  <si>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</si>
  <si>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</si>
  <si>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</si>
  <si>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</si>
  <si>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</si>
  <si>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</si>
  <si>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</si>
  <si>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</si>
  <si>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</si>
  <si>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</si>
  <si>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</si>
  <si>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</si>
  <si>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</si>
  <si>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</si>
  <si>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</si>
  <si>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</si>
  <si>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</si>
  <si>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</si>
  <si>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</si>
  <si>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</si>
  <si>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</si>
  <si>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</si>
  <si>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</si>
  <si>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</si>
  <si>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</si>
  <si>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</si>
  <si>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</si>
  <si>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</si>
  <si>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</si>
  <si>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</si>
  <si>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</si>
  <si>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</si>
  <si>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</si>
  <si>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</si>
  <si>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</si>
  <si>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</si>
  <si>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</si>
  <si>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</si>
  <si>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</si>
  <si>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</si>
  <si>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</si>
  <si>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</si>
  <si>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</si>
  <si>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</si>
  <si>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</si>
  <si>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</si>
  <si>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</si>
  <si>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</si>
  <si>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</si>
  <si>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</si>
  <si>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</si>
  <si>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</si>
  <si>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</si>
  <si>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</si>
  <si>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</si>
  <si>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</si>
  <si>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</si>
  <si>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</si>
  <si>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</si>
  <si>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</si>
  <si>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</si>
  <si>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</si>
  <si>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</si>
  <si>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</si>
  <si>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</si>
  <si>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</si>
  <si>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</si>
  <si>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</si>
  <si>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</si>
  <si>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</si>
  <si>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</si>
  <si>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</si>
  <si>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</si>
  <si>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</si>
  <si>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</si>
  <si>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</si>
  <si>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</si>
  <si>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</si>
  <si>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</si>
  <si>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</si>
  <si>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</si>
  <si>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</si>
  <si>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</si>
  <si>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</si>
  <si>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</si>
  <si>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</si>
  <si>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</si>
  <si>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</si>
  <si>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</si>
  <si>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</si>
  <si>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</si>
  <si>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</si>
  <si>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</si>
  <si>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</si>
  <si>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</si>
  <si>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</si>
  <si>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</si>
  <si>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</si>
  <si>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</si>
  <si>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</si>
  <si>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</si>
  <si>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</si>
  <si>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</si>
  <si>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</si>
  <si>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</si>
  <si>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</si>
  <si>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</si>
  <si>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</si>
  <si>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</si>
  <si>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</si>
  <si>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</si>
  <si>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</si>
  <si>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</si>
  <si>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</si>
  <si>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</si>
  <si>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</si>
  <si>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</si>
  <si>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</si>
  <si>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</si>
  <si>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</si>
  <si>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</si>
  <si>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</si>
  <si>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</si>
  <si>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</si>
  <si>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</si>
  <si>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</si>
  <si>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</si>
  <si>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</si>
  <si>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</si>
  <si>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</si>
  <si>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</si>
  <si>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</si>
  <si>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</si>
  <si>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</si>
  <si>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</si>
  <si>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</si>
  <si>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</si>
  <si>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</si>
  <si>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</si>
  <si>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</si>
  <si>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</si>
  <si>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</si>
  <si>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</si>
  <si>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</si>
  <si>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</si>
  <si>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</si>
  <si>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</si>
  <si>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</si>
  <si>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</si>
  <si>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</si>
  <si>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</si>
  <si>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</si>
  <si>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</si>
  <si>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</si>
  <si>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</si>
  <si>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</si>
  <si>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</si>
  <si>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</si>
  <si>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</si>
  <si>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</si>
  <si>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</si>
  <si>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</si>
  <si>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</si>
  <si>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</si>
  <si>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</si>
  <si>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</si>
  <si>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</si>
  <si>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</si>
  <si>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</si>
  <si>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</si>
  <si>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</si>
  <si>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</si>
  <si>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</si>
  <si>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</si>
  <si>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</si>
  <si>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</si>
  <si>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</si>
  <si>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</si>
  <si>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</si>
  <si>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</si>
  <si>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</si>
  <si>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</si>
  <si>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</si>
  <si>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</si>
  <si>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</si>
  <si>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</si>
  <si>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</si>
  <si>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</si>
  <si>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</si>
  <si>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</si>
  <si>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</si>
  <si>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</si>
  <si>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</si>
  <si>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</si>
  <si>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</si>
  <si>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</si>
  <si>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</si>
  <si>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</si>
  <si>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</si>
  <si>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</si>
  <si>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</si>
  <si>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</si>
  <si>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</si>
  <si>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</si>
  <si>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</si>
  <si>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</si>
  <si>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</si>
  <si>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</si>
  <si>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</si>
  <si>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</si>
  <si>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</si>
  <si>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</si>
  <si>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</si>
  <si>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</si>
  <si>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</si>
  <si>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</si>
  <si>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</si>
  <si>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</si>
  <si>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</si>
  <si>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</si>
  <si>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</si>
  <si>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</si>
  <si>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</si>
  <si>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</si>
  <si>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</si>
  <si>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</si>
  <si>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</si>
  <si>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</si>
  <si>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</si>
  <si>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</si>
  <si>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</si>
  <si>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</si>
  <si>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</si>
  <si>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</si>
  <si>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</si>
  <si>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</si>
  <si>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</si>
  <si>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</si>
  <si>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</si>
  <si>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</si>
  <si>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</si>
  <si>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</si>
  <si>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</si>
  <si>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</si>
  <si>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</si>
  <si>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</si>
  <si>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</si>
  <si>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</si>
  <si>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</si>
  <si>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</si>
  <si>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</si>
  <si>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</si>
  <si>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</si>
  <si>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</si>
  <si>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</si>
  <si>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</si>
  <si>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</si>
  <si>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</si>
  <si>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</si>
  <si>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</si>
  <si>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</si>
  <si>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</si>
  <si>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</si>
  <si>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</si>
  <si>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</si>
  <si>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</si>
  <si>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</si>
  <si>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</si>
  <si>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</si>
  <si>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</si>
  <si>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</si>
  <si>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</si>
  <si>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</si>
  <si>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</si>
  <si>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</si>
  <si>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</si>
  <si>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</si>
  <si>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</si>
  <si>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</si>
  <si>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</si>
  <si>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</si>
  <si>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</si>
  <si>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</si>
  <si>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</si>
  <si>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</si>
  <si>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</si>
  <si>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</si>
  <si>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</si>
  <si>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</si>
  <si>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</si>
  <si>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</si>
  <si>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</si>
  <si>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</si>
  <si>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</si>
  <si>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</si>
  <si>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</si>
  <si>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</si>
  <si>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</si>
  <si>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</si>
  <si>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</si>
  <si>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</si>
  <si>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</si>
  <si>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</si>
  <si>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</si>
  <si>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</si>
  <si>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</si>
  <si>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</si>
  <si>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</si>
  <si>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</si>
  <si>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</si>
  <si>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</si>
  <si>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</si>
  <si>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</si>
  <si>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</si>
  <si>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</si>
  <si>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</si>
  <si>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</si>
  <si>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</si>
  <si>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</si>
  <si>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</si>
  <si>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</si>
  <si>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</si>
  <si>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</si>
  <si>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</si>
  <si>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</si>
  <si>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</si>
  <si>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</si>
  <si>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</si>
  <si>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</si>
  <si>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</si>
  <si>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</si>
  <si>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</si>
  <si>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</si>
  <si>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</si>
  <si>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</si>
  <si>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</si>
  <si>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</si>
  <si>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</si>
  <si>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</si>
  <si>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</si>
  <si>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</si>
  <si>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</si>
  <si>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</si>
  <si>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</si>
  <si>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</si>
  <si>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</si>
  <si>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</si>
  <si>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</si>
  <si>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</si>
  <si>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</si>
  <si>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</si>
  <si>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</si>
  <si>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</si>
  <si>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</si>
  <si>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</si>
  <si>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</si>
  <si>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</si>
  <si>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</si>
  <si>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</si>
  <si>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</si>
  <si>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</si>
  <si>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</si>
  <si>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</si>
  <si>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</si>
  <si>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</si>
  <si>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</si>
  <si>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</si>
  <si>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</si>
  <si>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</si>
  <si>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</si>
  <si>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</si>
  <si>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</si>
  <si>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</si>
  <si>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</si>
  <si>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</si>
  <si>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</si>
  <si>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</si>
  <si>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</si>
  <si>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</si>
  <si>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</si>
  <si>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</si>
  <si>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</si>
  <si>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</si>
  <si>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</si>
  <si>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</si>
  <si>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</si>
  <si>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</si>
  <si>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</si>
  <si>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</si>
  <si>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</si>
  <si>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</si>
  <si>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</si>
  <si>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</si>
  <si>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</si>
  <si>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</si>
  <si>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</si>
  <si>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</si>
  <si>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</si>
  <si>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</si>
  <si>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</si>
  <si>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</si>
  <si>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</si>
  <si>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</si>
  <si>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</si>
  <si>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</si>
  <si>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</si>
  <si>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</si>
  <si>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</si>
  <si>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</si>
  <si>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</si>
  <si>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</si>
  <si>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</si>
  <si>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</si>
  <si>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</si>
  <si>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</si>
  <si>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</si>
  <si>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</si>
  <si>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</si>
  <si>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</si>
  <si>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</si>
  <si>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</si>
  <si>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</si>
  <si>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</si>
  <si>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</si>
  <si>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</si>
  <si>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</si>
  <si>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</si>
  <si>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</si>
  <si>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</si>
  <si>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</si>
  <si>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</si>
  <si>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</si>
  <si>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</si>
  <si>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</si>
  <si>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</si>
  <si>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</si>
  <si>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</si>
  <si>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</si>
  <si>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</si>
  <si>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</si>
  <si>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</si>
  <si>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</si>
  <si>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</si>
  <si>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</si>
  <si>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</si>
  <si>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</si>
  <si>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</si>
  <si>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</si>
  <si>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</si>
  <si>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</si>
  <si>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</si>
  <si>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</si>
  <si>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</si>
  <si>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</si>
  <si>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</si>
  <si>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</si>
  <si>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</si>
  <si>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</si>
  <si>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</si>
  <si>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</si>
  <si>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</si>
  <si>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</si>
  <si>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</si>
  <si>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</si>
  <si>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</si>
  <si>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</si>
  <si>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</si>
  <si>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</si>
  <si>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</si>
  <si>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</si>
  <si>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</si>
  <si>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</si>
  <si>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</si>
  <si>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</si>
  <si>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</si>
  <si>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</si>
  <si>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</si>
  <si>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</si>
  <si>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</si>
  <si>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</si>
  <si>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</si>
  <si>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</si>
  <si>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</si>
  <si>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</si>
  <si>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</si>
  <si>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</si>
  <si>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</si>
  <si>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</si>
  <si>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</si>
  <si>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</si>
  <si>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</si>
  <si>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</si>
  <si>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</si>
  <si>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</si>
  <si>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</si>
  <si>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</si>
  <si>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</si>
  <si>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</si>
  <si>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</si>
  <si>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</si>
  <si>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</si>
  <si>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</si>
  <si>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</si>
  <si>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</si>
  <si>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</si>
  <si>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</si>
  <si>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</si>
  <si>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</si>
  <si>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</si>
  <si>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</si>
  <si>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</si>
  <si>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</si>
  <si>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</si>
  <si>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</si>
  <si>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</si>
  <si>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</si>
  <si>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</si>
  <si>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</si>
  <si>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</si>
  <si>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</si>
  <si>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</si>
  <si>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</si>
  <si>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</si>
  <si>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</si>
  <si>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</si>
  <si>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</si>
  <si>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</si>
  <si>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</si>
  <si>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</si>
  <si>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</si>
  <si>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</si>
  <si>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</si>
  <si>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</si>
  <si>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</si>
  <si>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</si>
  <si>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</si>
  <si>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</si>
  <si>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</si>
  <si>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</si>
  <si>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</si>
  <si>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</si>
  <si>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</si>
  <si>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</si>
  <si>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</si>
  <si>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</si>
  <si>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</si>
  <si>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</si>
  <si>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</si>
  <si>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</si>
  <si>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</si>
  <si>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</si>
  <si>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</si>
  <si>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</si>
  <si>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</si>
  <si>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</si>
  <si>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</si>
  <si>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</si>
  <si>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</si>
  <si>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</si>
  <si>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</si>
  <si>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</si>
  <si>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</si>
  <si>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</si>
  <si>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</si>
  <si>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</si>
  <si>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</si>
  <si>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</si>
  <si>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</si>
  <si>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</si>
  <si>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</si>
  <si>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</si>
  <si>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</si>
  <si>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</si>
  <si>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</si>
  <si>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</si>
  <si>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</si>
  <si>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</si>
  <si>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</si>
  <si>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</si>
  <si>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</si>
  <si>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</si>
  <si>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</si>
  <si>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</si>
  <si>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</si>
  <si>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</si>
  <si>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</si>
  <si>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</si>
  <si>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</si>
  <si>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</si>
  <si>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</si>
  <si>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</si>
  <si>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</si>
  <si>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</si>
  <si>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</si>
  <si>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</si>
  <si>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</si>
  <si>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</si>
  <si>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</si>
  <si>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</si>
  <si>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</si>
  <si>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</si>
  <si>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</si>
  <si>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</si>
  <si>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</si>
  <si>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</si>
  <si>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</si>
  <si>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</si>
  <si>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</si>
  <si>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</si>
  <si>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</si>
  <si>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</si>
  <si>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</si>
  <si>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</si>
  <si>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</si>
  <si>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</si>
  <si>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</si>
  <si>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</si>
  <si>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</si>
  <si>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</si>
  <si>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</si>
  <si>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</si>
  <si>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</si>
  <si>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</si>
  <si>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</si>
  <si>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</si>
  <si>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</si>
  <si>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</si>
  <si>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</si>
  <si>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</si>
  <si>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</si>
  <si>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</si>
  <si>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</si>
  <si>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</si>
  <si>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</si>
  <si>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</si>
  <si>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</si>
  <si>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</si>
  <si>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</si>
  <si>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</si>
  <si>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</si>
  <si>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</si>
  <si>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</si>
  <si>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</si>
  <si>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</si>
  <si>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</si>
  <si>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</si>
  <si>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</si>
  <si>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</si>
  <si>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</si>
  <si>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</si>
  <si>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</si>
  <si>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</si>
  <si>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</si>
  <si>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</si>
  <si>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</si>
  <si>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</si>
  <si>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</si>
  <si>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</si>
  <si>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</si>
  <si>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</si>
  <si>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</si>
  <si>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</si>
  <si>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</si>
  <si>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</si>
  <si>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</si>
  <si>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</si>
  <si>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</si>
  <si>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</si>
  <si>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</si>
  <si>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</si>
  <si>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</si>
  <si>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</si>
  <si>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</si>
  <si>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</si>
  <si>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</si>
  <si>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</si>
  <si>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</si>
  <si>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</si>
  <si>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</si>
  <si>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</si>
  <si>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</si>
  <si>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</si>
  <si>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</si>
  <si>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</si>
  <si>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</si>
  <si>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</si>
  <si>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</si>
  <si>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</si>
  <si>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</si>
  <si>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</si>
  <si>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</si>
  <si>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</si>
  <si>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</si>
  <si>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</si>
  <si>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</si>
  <si>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</si>
  <si>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</si>
  <si>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</si>
  <si>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</si>
  <si>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</si>
  <si>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</si>
  <si>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</si>
  <si>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</si>
  <si>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</si>
  <si>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</si>
  <si>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</si>
  <si>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</si>
  <si>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</si>
  <si>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</si>
  <si>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</si>
  <si>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</si>
  <si>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</si>
  <si>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</si>
  <si>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</si>
  <si>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</si>
  <si>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</si>
  <si>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</si>
  <si>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</si>
  <si>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</si>
  <si>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</si>
  <si>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</si>
  <si>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</si>
  <si>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</si>
  <si>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</si>
  <si>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</si>
  <si>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</si>
  <si>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</si>
  <si>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</si>
  <si>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</si>
  <si>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</si>
  <si>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</si>
  <si>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</si>
  <si>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</si>
  <si>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</si>
  <si>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</si>
  <si>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</si>
  <si>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</si>
  <si>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</si>
  <si>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</si>
  <si>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</si>
  <si>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</si>
  <si>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</si>
  <si>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</si>
  <si>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</si>
  <si>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</si>
  <si>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</si>
  <si>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</si>
  <si>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</si>
  <si>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</si>
  <si>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</si>
  <si>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</si>
  <si>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</si>
  <si>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</si>
  <si>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</si>
  <si>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</si>
  <si>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</si>
  <si>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</si>
  <si>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</si>
  <si>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</si>
  <si>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</si>
  <si>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</si>
  <si>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</si>
  <si>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</si>
  <si>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</si>
  <si>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</si>
  <si>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</si>
  <si>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</si>
  <si>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</si>
  <si>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</si>
  <si>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</si>
  <si>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</si>
  <si>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</si>
  <si>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</si>
  <si>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</si>
  <si>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</si>
  <si>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</si>
  <si>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</si>
  <si>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</si>
  <si>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</si>
  <si>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</si>
  <si>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</si>
  <si>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</si>
  <si>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</si>
  <si>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</si>
  <si>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</si>
  <si>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</si>
  <si>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</si>
  <si>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</si>
  <si>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</si>
  <si>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</si>
  <si>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</si>
  <si>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</si>
  <si>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</si>
  <si>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</si>
  <si>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</si>
  <si>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</si>
  <si>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</si>
  <si>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</si>
  <si>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</si>
  <si>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</si>
  <si>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</si>
  <si>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</si>
  <si>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</si>
  <si>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</si>
  <si>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</si>
  <si>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</si>
  <si>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</si>
  <si>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</si>
  <si>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</si>
  <si>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</si>
  <si>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</si>
  <si>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</si>
  <si>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</si>
  <si>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</si>
  <si>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</si>
  <si>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</si>
  <si>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</si>
  <si>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</si>
  <si>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</si>
  <si>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</si>
  <si>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</si>
  <si>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</si>
  <si>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</si>
  <si>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</si>
  <si>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</si>
  <si>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</si>
  <si>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</si>
  <si>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</si>
  <si>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</si>
  <si>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</si>
  <si>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</si>
  <si>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</si>
  <si>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</si>
  <si>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</si>
  <si>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</si>
  <si>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</si>
  <si>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</si>
  <si>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</si>
  <si>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</si>
  <si>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</si>
  <si>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</si>
  <si>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</si>
  <si>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</si>
  <si>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</si>
  <si>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</si>
  <si>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</si>
  <si>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</si>
  <si>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</si>
  <si>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</si>
  <si>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</si>
  <si>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</si>
  <si>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</si>
  <si>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</si>
  <si>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</si>
  <si>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</si>
  <si>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</si>
  <si>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</si>
  <si>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</si>
  <si>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</si>
  <si>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</si>
  <si>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</si>
  <si>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</si>
  <si>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</si>
  <si>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</si>
  <si>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</si>
  <si>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</si>
  <si>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</si>
  <si>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</si>
  <si>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</si>
  <si>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</si>
  <si>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</si>
  <si>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</si>
  <si>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</si>
  <si>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</si>
  <si>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</si>
  <si>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</si>
  <si>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</si>
  <si>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</si>
  <si>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</si>
  <si>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</si>
  <si>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</si>
  <si>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</si>
  <si>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</si>
  <si>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</si>
  <si>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</si>
  <si>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</si>
  <si>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</si>
  <si>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</si>
  <si>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</si>
  <si>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</si>
  <si>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</si>
  <si>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</si>
  <si>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</si>
  <si>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</si>
  <si>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</si>
  <si>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</si>
  <si>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</si>
  <si>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</si>
  <si>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</si>
  <si>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</si>
  <si>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</si>
  <si>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</si>
  <si>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</si>
  <si>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</si>
  <si>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</si>
  <si>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</si>
  <si>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</si>
  <si>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</si>
  <si>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</si>
  <si>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</si>
  <si>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</si>
  <si>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</si>
  <si>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</si>
  <si>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</si>
  <si>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</si>
  <si>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</si>
  <si>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</si>
  <si>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</si>
  <si>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</si>
  <si>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</si>
  <si>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</si>
  <si>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</si>
  <si>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</si>
  <si>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</si>
  <si>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</si>
  <si>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</si>
  <si>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</si>
  <si>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</si>
  <si>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</si>
  <si>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</si>
  <si>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</si>
  <si>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</si>
  <si>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</si>
  <si>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</si>
  <si>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</si>
  <si>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</si>
  <si>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</si>
  <si>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</si>
  <si>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</si>
  <si>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</si>
  <si>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</si>
  <si>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</si>
  <si>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</si>
  <si>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</si>
  <si>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</si>
  <si>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</si>
  <si>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</si>
  <si>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</si>
  <si>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</si>
  <si>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</si>
  <si>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</si>
  <si>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</si>
  <si>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</si>
  <si>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</si>
  <si>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</si>
  <si>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</si>
  <si>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</si>
  <si>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</si>
  <si>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</si>
  <si>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</si>
  <si>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</si>
  <si>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</si>
  <si>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</si>
  <si>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</si>
  <si>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</si>
  <si>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</si>
  <si>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</si>
  <si>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</si>
  <si>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</si>
  <si>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</si>
  <si>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</si>
  <si>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</si>
  <si>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</si>
  <si>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</si>
  <si>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</si>
  <si>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</si>
  <si>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</si>
  <si>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</si>
  <si>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</si>
  <si>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</si>
  <si>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</si>
  <si>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</si>
  <si>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</si>
  <si>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</si>
  <si>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</si>
  <si>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</si>
  <si>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</si>
  <si>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</si>
  <si>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</si>
  <si>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</si>
  <si>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</si>
  <si>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</si>
  <si>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</si>
  <si>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</si>
  <si>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</si>
  <si>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</si>
  <si>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</si>
  <si>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</si>
  <si>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</si>
  <si>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</si>
  <si>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</si>
  <si>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</si>
  <si>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</si>
  <si>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</si>
  <si>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</si>
  <si>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</si>
  <si>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</si>
  <si>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</si>
  <si>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</si>
  <si>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</si>
  <si>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</si>
  <si>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</si>
  <si>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</si>
  <si>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</si>
  <si>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</si>
  <si>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</si>
  <si>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</si>
  <si>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</si>
  <si>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</si>
  <si>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</si>
  <si>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</si>
  <si>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</si>
  <si>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</si>
  <si>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</si>
  <si>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</si>
  <si>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</si>
  <si>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</si>
  <si>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</si>
  <si>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</si>
  <si>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</si>
  <si>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</si>
  <si>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</si>
  <si>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</si>
  <si>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</si>
  <si>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</si>
  <si>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</si>
  <si>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</si>
  <si>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</si>
  <si>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</si>
  <si>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</si>
  <si>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</si>
  <si>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</si>
  <si>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</si>
  <si>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</si>
  <si>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</si>
  <si>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</si>
  <si>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</si>
  <si>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</si>
  <si>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</si>
  <si>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</si>
  <si>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</si>
  <si>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</si>
  <si>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</si>
  <si>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</si>
  <si>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</si>
  <si>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</si>
  <si>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</si>
  <si>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</si>
  <si>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</si>
  <si>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</si>
  <si>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</si>
  <si>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</si>
  <si>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</si>
  <si>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</si>
  <si>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</si>
  <si>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</si>
  <si>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</si>
  <si>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</si>
  <si>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</si>
  <si>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</si>
  <si>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</si>
  <si>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</si>
  <si>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</si>
  <si>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</si>
  <si>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</si>
  <si>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</si>
  <si>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</si>
  <si>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</si>
  <si>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</si>
  <si>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</si>
  <si>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</si>
  <si>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</si>
  <si>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</si>
  <si>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</si>
  <si>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</si>
  <si>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</si>
  <si>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</si>
  <si>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</si>
  <si>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</si>
  <si>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</si>
  <si>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</si>
  <si>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</si>
  <si>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</si>
  <si>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</si>
  <si>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</si>
  <si>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</si>
  <si>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</si>
  <si>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</si>
  <si>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</si>
  <si>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</si>
  <si>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</si>
  <si>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</si>
  <si>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</si>
  <si>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</si>
  <si>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</si>
  <si>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</si>
  <si>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</si>
  <si>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</si>
  <si>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</si>
  <si>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</si>
  <si>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</si>
  <si>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</si>
  <si>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</si>
  <si>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</si>
  <si>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</si>
  <si>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</si>
  <si>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</si>
  <si>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</si>
  <si>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</si>
  <si>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</si>
  <si>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</si>
  <si>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</si>
  <si>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</si>
  <si>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</si>
  <si>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</si>
  <si>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</si>
  <si>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</si>
  <si>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</si>
  <si>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</si>
  <si>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</si>
  <si>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</si>
  <si>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</si>
  <si>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</si>
  <si>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</si>
  <si>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</si>
  <si>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</si>
  <si>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</si>
  <si>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</si>
  <si>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</si>
  <si>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</si>
  <si>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</si>
  <si>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</si>
  <si>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</si>
  <si>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</si>
  <si>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</si>
  <si>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</si>
  <si>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</si>
  <si>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</si>
  <si>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</si>
  <si>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</si>
  <si>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</si>
  <si>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</si>
  <si>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</si>
  <si>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</si>
  <si>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</si>
  <si>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</si>
  <si>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</si>
  <si>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</si>
  <si>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</si>
  <si>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</si>
  <si>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</si>
  <si>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</si>
  <si>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</si>
  <si>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</si>
  <si>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</si>
  <si>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</si>
  <si>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</si>
  <si>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</si>
  <si>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</si>
  <si>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</si>
  <si>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</si>
  <si>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</si>
  <si>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</si>
  <si>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</si>
  <si>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</si>
  <si>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</si>
  <si>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</si>
  <si>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</si>
  <si>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</si>
  <si>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</si>
  <si>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</si>
  <si>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</si>
  <si>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</si>
  <si>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</si>
  <si>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</si>
  <si>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</si>
  <si>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</si>
  <si>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</si>
  <si>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</si>
  <si>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</si>
  <si>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</si>
  <si>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</si>
  <si>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</si>
  <si>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</si>
  <si>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</si>
  <si>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</si>
  <si>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</si>
  <si>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</si>
  <si>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</si>
  <si>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</si>
  <si>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</si>
  <si>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</si>
  <si>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</si>
  <si>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</si>
  <si>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</si>
  <si>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</si>
  <si>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</si>
  <si>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</si>
  <si>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</si>
  <si>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</si>
  <si>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</si>
  <si>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</si>
  <si>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</si>
  <si>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</si>
  <si>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</si>
  <si>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</si>
  <si>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</si>
  <si>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</si>
  <si>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</si>
  <si>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</si>
  <si>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</si>
  <si>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</si>
  <si>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</si>
  <si>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</si>
  <si>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</si>
  <si>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</si>
  <si>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</si>
  <si>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</si>
  <si>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</si>
  <si>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</si>
  <si>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</si>
  <si>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</si>
  <si>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</si>
  <si>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</si>
  <si>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</si>
  <si>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</si>
  <si>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</si>
  <si>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</si>
  <si>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</si>
  <si>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</si>
  <si>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</si>
  <si>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</si>
  <si>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</si>
  <si>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</si>
  <si>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</si>
  <si>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</si>
  <si>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</si>
  <si>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</si>
  <si>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</si>
  <si>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</si>
  <si>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</si>
  <si>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</si>
  <si>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</si>
  <si>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</si>
  <si>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</si>
  <si>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</si>
  <si>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</si>
  <si>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</si>
  <si>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</si>
  <si>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</si>
  <si>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</si>
  <si>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</si>
  <si>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</si>
  <si>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</si>
  <si>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</si>
  <si>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</si>
  <si>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</si>
  <si>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</si>
  <si>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</si>
  <si>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</si>
  <si>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</si>
  <si>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</si>
  <si>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</si>
  <si>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</si>
  <si>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</si>
  <si>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</si>
  <si>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</si>
  <si>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</si>
  <si>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</si>
  <si>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</si>
  <si>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</si>
  <si>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</si>
  <si>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</si>
  <si>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</si>
  <si>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</si>
  <si>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</si>
  <si>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</si>
  <si>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</si>
  <si>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</si>
  <si>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</si>
  <si>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</si>
  <si>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</si>
  <si>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</si>
  <si>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</si>
  <si>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</si>
  <si>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</si>
  <si>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</si>
  <si>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</si>
  <si>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</si>
  <si>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</si>
  <si>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</si>
  <si>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</si>
  <si>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</si>
  <si>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</si>
  <si>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</si>
  <si>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</si>
  <si>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</si>
  <si>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</si>
  <si>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</si>
  <si>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</si>
  <si>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</si>
  <si>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</si>
  <si>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</si>
  <si>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</si>
  <si>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</si>
  <si>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</si>
  <si>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</si>
  <si>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</si>
  <si>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</si>
  <si>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</si>
  <si>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</si>
  <si>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</si>
  <si>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</si>
  <si>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</si>
  <si>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</si>
  <si>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</si>
  <si>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</si>
  <si>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</si>
  <si>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</si>
  <si>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</si>
  <si>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</si>
  <si>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</si>
  <si>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</si>
  <si>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</si>
  <si>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</si>
  <si>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</si>
  <si>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</si>
  <si>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</si>
  <si>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</si>
  <si>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</si>
  <si>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</si>
  <si>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</si>
  <si>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</si>
  <si>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</si>
  <si>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</si>
  <si>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</si>
  <si>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</si>
  <si>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</si>
  <si>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</si>
  <si>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</si>
  <si>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</si>
  <si>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</si>
  <si>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</si>
  <si>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</si>
  <si>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</si>
  <si>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</si>
  <si>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</si>
  <si>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</si>
  <si>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</si>
  <si>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</si>
  <si>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</si>
  <si>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</si>
  <si>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</si>
  <si>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</si>
  <si>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</si>
  <si>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</si>
  <si>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</si>
  <si>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</si>
  <si>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</si>
  <si>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</si>
  <si>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</si>
  <si>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</si>
  <si>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</si>
  <si>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</si>
  <si>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</si>
  <si>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</si>
  <si>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</si>
  <si>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</si>
  <si>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</si>
  <si>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</si>
  <si>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</si>
  <si>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</si>
  <si>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</si>
  <si>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</si>
  <si>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</si>
  <si>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</si>
  <si>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</si>
  <si>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</si>
  <si>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</si>
  <si>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</si>
  <si>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</si>
  <si>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</si>
  <si>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</si>
  <si>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</si>
  <si>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</si>
  <si>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</si>
  <si>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</si>
  <si>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</si>
  <si>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</si>
  <si>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</si>
  <si>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</si>
  <si>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</si>
  <si>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</si>
  <si>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</si>
  <si>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</si>
  <si>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</si>
  <si>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</si>
  <si>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</si>
  <si>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</si>
  <si>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</si>
  <si>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</si>
  <si>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</si>
  <si>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</si>
  <si>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</si>
  <si>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</si>
  <si>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</si>
  <si>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</si>
  <si>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</si>
  <si>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</si>
  <si>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</si>
  <si>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</si>
  <si>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</si>
  <si>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</si>
  <si>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</si>
  <si>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</si>
  <si>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</si>
  <si>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</si>
  <si>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</si>
  <si>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</si>
  <si>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</si>
  <si>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</si>
  <si>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</si>
  <si>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</si>
  <si>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</si>
  <si>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</si>
  <si>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</si>
  <si>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</si>
  <si>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</si>
  <si>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</si>
  <si>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</si>
  <si>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</si>
  <si>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</si>
  <si>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</si>
  <si>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</si>
  <si>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</si>
  <si>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</si>
  <si>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</si>
  <si>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</si>
  <si>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</si>
  <si>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</si>
  <si>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</si>
  <si>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</si>
  <si>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</si>
  <si>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</si>
  <si>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</si>
  <si>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</si>
  <si>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</si>
  <si>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</si>
  <si>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</si>
  <si>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</si>
  <si>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</si>
  <si>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</si>
  <si>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</si>
  <si>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</si>
  <si>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</si>
  <si>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</si>
  <si>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</si>
  <si>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</si>
  <si>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</si>
  <si>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</si>
  <si>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</si>
  <si>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</si>
  <si>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</si>
  <si>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</si>
  <si>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</si>
  <si>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</si>
  <si>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</si>
  <si>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</si>
  <si>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</si>
  <si>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</si>
  <si>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</si>
  <si>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</si>
  <si>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</si>
  <si>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</si>
  <si>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</si>
  <si>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</si>
  <si>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</si>
  <si>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</si>
  <si>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</si>
  <si>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</si>
  <si>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</si>
  <si>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</si>
  <si>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</si>
  <si>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</si>
  <si>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</si>
  <si>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</si>
  <si>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</si>
  <si>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</si>
  <si>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</si>
  <si>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</si>
  <si>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</si>
  <si>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</si>
  <si>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</si>
  <si>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</si>
  <si>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</si>
  <si>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</si>
  <si>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</si>
  <si>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</si>
  <si>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</si>
  <si>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</si>
  <si>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</si>
  <si>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</si>
  <si>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</si>
  <si>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</si>
  <si>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</si>
  <si>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</si>
  <si>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</si>
  <si>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</si>
  <si>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</si>
  <si>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</si>
  <si>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</si>
  <si>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</si>
  <si>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</si>
  <si>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</si>
  <si>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</si>
  <si>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</si>
  <si>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</si>
  <si>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</si>
  <si>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</si>
  <si>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</si>
  <si>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</si>
  <si>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</si>
  <si>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</si>
  <si>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</si>
  <si>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</si>
  <si>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</si>
  <si>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</si>
  <si>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</si>
  <si>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</si>
  <si>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</si>
  <si>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</si>
  <si>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</si>
  <si>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</si>
  <si>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</si>
  <si>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</si>
  <si>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</si>
  <si>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</si>
  <si>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</si>
  <si>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</si>
  <si>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</si>
  <si>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</si>
  <si>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</si>
  <si>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</si>
  <si>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</si>
  <si>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</si>
  <si>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</si>
  <si>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</si>
  <si>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</si>
  <si>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</si>
  <si>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</si>
  <si>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</si>
  <si>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</si>
  <si>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</si>
  <si>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</si>
  <si>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</si>
  <si>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</si>
  <si>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</si>
  <si>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</si>
  <si>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</si>
  <si>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</si>
  <si>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</si>
  <si>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</si>
  <si>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</si>
  <si>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</si>
  <si>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</si>
  <si>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</si>
  <si>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</si>
  <si>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</si>
  <si>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</si>
  <si>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</si>
  <si>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</si>
  <si>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</si>
  <si>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</si>
  <si>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</si>
  <si>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</si>
  <si>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</si>
  <si>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</si>
  <si>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</si>
  <si>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</si>
  <si>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</si>
  <si>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</si>
  <si>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</si>
  <si>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</si>
  <si>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</si>
  <si>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</si>
  <si>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</si>
  <si>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</si>
  <si>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</si>
  <si>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</si>
  <si>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</si>
  <si>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</si>
  <si>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</si>
  <si>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</si>
  <si>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</si>
  <si>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</si>
  <si>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</si>
  <si>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</si>
  <si>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</si>
  <si>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</si>
  <si>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</si>
  <si>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</si>
  <si>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</si>
  <si>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</si>
  <si>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</si>
  <si>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</si>
  <si>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</si>
  <si>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</si>
  <si>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</si>
  <si>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</si>
  <si>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</si>
  <si>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</si>
  <si>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</si>
  <si>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</si>
  <si>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</si>
  <si>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</si>
  <si>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</si>
  <si>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</si>
  <si>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</si>
  <si>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</si>
  <si>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</si>
  <si>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</si>
  <si>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</si>
  <si>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</si>
  <si>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</si>
  <si>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</si>
  <si>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</si>
  <si>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</si>
  <si>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</si>
  <si>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</si>
  <si>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</si>
  <si>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</si>
  <si>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</si>
  <si>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</si>
  <si>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</si>
  <si>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</si>
  <si>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</si>
  <si>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</si>
  <si>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</si>
  <si>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</si>
  <si>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</si>
  <si>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</si>
  <si>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</si>
  <si>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</si>
  <si>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</si>
  <si>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</si>
  <si>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</si>
  <si>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</si>
  <si>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</si>
  <si>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</si>
  <si>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</si>
  <si>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</si>
  <si>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</si>
  <si>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</si>
  <si>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</si>
  <si>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</si>
  <si>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</si>
  <si>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</si>
  <si>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</si>
  <si>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</si>
  <si>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</si>
  <si>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</si>
  <si>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</si>
  <si>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</si>
  <si>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</si>
  <si>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</si>
  <si>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</si>
  <si>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</si>
  <si>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</si>
  <si>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</si>
  <si>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</si>
  <si>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</si>
  <si>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</si>
  <si>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</si>
  <si>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</si>
  <si>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</si>
  <si>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</si>
  <si>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</si>
  <si>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</si>
  <si>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</si>
  <si>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</si>
  <si>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</si>
  <si>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</si>
  <si>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</si>
  <si>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</si>
  <si>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</si>
  <si>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</si>
  <si>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</si>
  <si>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</si>
  <si>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</si>
  <si>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</si>
  <si>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</si>
  <si>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</si>
  <si>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</si>
  <si>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</si>
  <si>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</si>
  <si>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</si>
  <si>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</si>
  <si>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</si>
  <si>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</si>
  <si>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</si>
  <si>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</si>
  <si>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</si>
  <si>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</si>
  <si>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</si>
  <si>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</si>
  <si>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</si>
  <si>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</si>
  <si>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</si>
  <si>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</si>
  <si>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</si>
  <si>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</si>
  <si>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</si>
  <si>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</si>
  <si>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</si>
  <si>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</si>
  <si>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</si>
  <si>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</si>
  <si>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</si>
  <si>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</si>
  <si>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</si>
  <si>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</si>
  <si>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</si>
  <si>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</si>
  <si>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</si>
  <si>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</si>
  <si>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</si>
  <si>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</si>
  <si>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</si>
  <si>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</si>
  <si>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</si>
  <si>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</si>
  <si>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</si>
  <si>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</si>
  <si>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</si>
  <si>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</si>
  <si>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</si>
  <si>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</si>
  <si>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</si>
  <si>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</si>
  <si>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</si>
  <si>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</si>
  <si>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</si>
  <si>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</si>
  <si>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</si>
  <si>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</si>
  <si>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</si>
  <si>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</si>
  <si>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</si>
  <si>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</si>
  <si>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</si>
  <si>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</si>
  <si>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</si>
  <si>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</si>
  <si>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</si>
  <si>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</si>
  <si>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</si>
  <si>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</si>
  <si>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</si>
  <si>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</si>
  <si>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</si>
  <si>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</si>
  <si>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</si>
  <si>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</si>
  <si>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</si>
  <si>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</si>
  <si>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</si>
  <si>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</si>
  <si>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</si>
  <si>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</si>
  <si>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</si>
  <si>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</si>
  <si>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</si>
  <si>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</si>
  <si>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</si>
  <si>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</si>
  <si>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</si>
  <si>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</si>
  <si>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</si>
  <si>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</si>
  <si>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</si>
  <si>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</si>
  <si>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</si>
  <si>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</si>
  <si>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</si>
  <si>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</si>
  <si>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</si>
  <si>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</si>
  <si>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</si>
  <si>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</si>
  <si>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</si>
  <si>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</si>
  <si>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</si>
  <si>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</si>
  <si>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</si>
  <si>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</si>
  <si>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</si>
  <si>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</si>
  <si>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</si>
  <si>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</si>
  <si>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</si>
  <si>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</si>
  <si>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</si>
  <si>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</si>
  <si>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</si>
  <si>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</si>
  <si>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</si>
  <si>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</si>
  <si>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</si>
  <si>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</si>
  <si>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</si>
  <si>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</si>
  <si>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</si>
  <si>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</si>
  <si>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</si>
  <si>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</si>
  <si>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</si>
  <si>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</si>
  <si>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</si>
  <si>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</si>
  <si>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</si>
  <si>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</si>
  <si>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</si>
  <si>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</si>
  <si>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</si>
  <si>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</si>
  <si>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</si>
  <si>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</si>
  <si>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</si>
  <si>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</si>
  <si>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</si>
  <si>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</si>
  <si>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</si>
  <si>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</si>
  <si>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</si>
  <si>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</si>
  <si>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</si>
  <si>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</si>
  <si>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</si>
  <si>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</si>
  <si>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</si>
  <si>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</si>
  <si>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</si>
  <si>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</si>
  <si>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</si>
  <si>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</si>
  <si>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</si>
  <si>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</si>
  <si>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</si>
  <si>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</si>
  <si>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</si>
  <si>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</si>
  <si>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</si>
  <si>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</si>
  <si>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</si>
  <si>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</si>
  <si>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</si>
  <si>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</si>
  <si>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</si>
  <si>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</si>
  <si>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</si>
  <si>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</si>
  <si>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</si>
  <si>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</si>
  <si>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</si>
  <si>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</si>
  <si>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</si>
  <si>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</si>
  <si>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</si>
  <si>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</si>
  <si>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</si>
  <si>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</si>
  <si>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</si>
  <si>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</si>
  <si>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</si>
  <si>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</si>
  <si>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</si>
  <si>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</si>
  <si>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</si>
  <si>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</si>
  <si>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</si>
  <si>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</si>
  <si>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</si>
  <si>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</si>
  <si>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</si>
  <si>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</si>
  <si>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</si>
  <si>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</si>
  <si>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</si>
  <si>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</si>
  <si>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</si>
  <si>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</si>
  <si>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</si>
  <si>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</si>
  <si>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</si>
  <si>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</si>
  <si>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</si>
  <si>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</si>
  <si>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</si>
  <si>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</si>
  <si>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</si>
  <si>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</si>
  <si>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</si>
  <si>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</si>
  <si>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</si>
  <si>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</si>
  <si>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</si>
  <si>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</si>
  <si>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</si>
  <si>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</si>
  <si>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</si>
  <si>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</si>
  <si>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</si>
  <si>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</si>
  <si>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</si>
  <si>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</si>
  <si>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</si>
  <si>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</si>
  <si>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</si>
  <si>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</si>
  <si>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</si>
  <si>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</si>
  <si>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</si>
  <si>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</si>
  <si>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</si>
  <si>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</si>
  <si>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</si>
  <si>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</si>
  <si>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</si>
  <si>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</si>
  <si>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</si>
  <si>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</si>
  <si>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</si>
  <si>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</si>
  <si>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</si>
  <si>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</si>
  <si>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</si>
  <si>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</si>
  <si>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</si>
  <si>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</si>
  <si>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</si>
  <si>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</si>
  <si>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</si>
  <si>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</si>
  <si>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</si>
  <si>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</si>
  <si>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</si>
  <si>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</si>
  <si>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</si>
  <si>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</si>
  <si>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</si>
  <si>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</si>
  <si>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</si>
  <si>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</si>
  <si>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</si>
  <si>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</si>
  <si>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</si>
  <si>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</si>
  <si>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</si>
  <si>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</si>
  <si>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</si>
  <si>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</si>
  <si>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</si>
  <si>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</si>
  <si>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</si>
  <si>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</si>
  <si>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</si>
  <si>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</si>
  <si>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</si>
  <si>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</si>
  <si>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</si>
  <si>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</si>
  <si>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</si>
  <si>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</si>
  <si>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</si>
  <si>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</si>
  <si>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</si>
  <si>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</si>
  <si>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</si>
  <si>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</si>
  <si>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</si>
  <si>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</si>
  <si>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</si>
  <si>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</si>
  <si>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</si>
  <si>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</si>
  <si>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</si>
  <si>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</si>
  <si>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</si>
  <si>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</si>
  <si>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</si>
  <si>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</si>
  <si>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</si>
  <si>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</si>
  <si>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</si>
  <si>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</si>
  <si>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</si>
  <si>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</si>
  <si>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</si>
  <si>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</si>
  <si>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</si>
  <si>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</si>
  <si>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</si>
  <si>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</si>
  <si>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</si>
  <si>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</si>
  <si>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</si>
  <si>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</si>
  <si>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</si>
  <si>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</si>
  <si>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</si>
  <si>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</si>
  <si>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</si>
  <si>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</si>
  <si>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</si>
  <si>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</si>
  <si>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</si>
  <si>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</si>
  <si>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</si>
  <si>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</si>
  <si>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</si>
  <si>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</si>
  <si>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</si>
  <si>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</si>
  <si>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</si>
  <si>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</si>
  <si>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</si>
  <si>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</si>
  <si>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</si>
  <si>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</si>
  <si>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</si>
  <si>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</si>
  <si>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</si>
  <si>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</si>
  <si>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</si>
  <si>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</si>
  <si>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</si>
  <si>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</si>
  <si>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</si>
  <si>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</si>
  <si>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</si>
  <si>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</si>
  <si>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</si>
  <si>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</si>
  <si>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</si>
  <si>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</si>
  <si>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</si>
  <si>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</si>
  <si>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</si>
  <si>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</si>
  <si>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</si>
  <si>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</si>
  <si>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</si>
  <si>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</si>
  <si>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</si>
  <si>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</si>
  <si>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</si>
  <si>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</si>
  <si>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</si>
  <si>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</si>
  <si>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</si>
  <si>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</si>
  <si>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</si>
  <si>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</si>
  <si>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</si>
  <si>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</si>
  <si>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</si>
  <si>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</si>
  <si>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</si>
  <si>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</si>
  <si>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</si>
  <si>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</si>
  <si>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</si>
  <si>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</si>
  <si>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</si>
  <si>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</si>
  <si>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</si>
  <si>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</si>
  <si>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</si>
  <si>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</si>
  <si>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</si>
  <si>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</si>
  <si>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</si>
  <si>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</si>
  <si>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</si>
  <si>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</si>
  <si>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</si>
  <si>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</si>
  <si>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</si>
  <si>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</si>
  <si>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</si>
  <si>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</si>
  <si>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</si>
  <si>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</si>
  <si>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</si>
  <si>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</si>
  <si>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</si>
  <si>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</si>
  <si>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</si>
  <si>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</si>
  <si>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</si>
  <si>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</si>
  <si>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</si>
  <si>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</si>
  <si>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</si>
  <si>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</si>
  <si>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</si>
  <si>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</si>
  <si>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</si>
  <si>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</si>
  <si>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</si>
  <si>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</si>
  <si>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</si>
  <si>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</si>
  <si>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</si>
  <si>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</si>
  <si>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</si>
  <si>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</si>
  <si>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</si>
  <si>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</si>
  <si>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</si>
  <si>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</si>
  <si>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</si>
  <si>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</si>
  <si>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</si>
  <si>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</si>
  <si>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</si>
  <si>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</si>
  <si>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</si>
  <si>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</si>
  <si>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</si>
  <si>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</si>
  <si>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</si>
  <si>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</si>
  <si>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</si>
  <si>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</si>
  <si>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</si>
  <si>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</si>
  <si>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</si>
  <si>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</si>
  <si>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</si>
  <si>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</si>
  <si>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</si>
  <si>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</si>
  <si>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</si>
  <si>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</si>
  <si>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</si>
  <si>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</si>
  <si>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</si>
  <si>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</si>
  <si>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</si>
  <si>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</si>
  <si>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</si>
  <si>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</si>
  <si>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</si>
  <si>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</si>
  <si>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</si>
  <si>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</si>
  <si>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</si>
  <si>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</si>
  <si>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</si>
  <si>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</si>
  <si>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</si>
  <si>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</si>
  <si>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</si>
  <si>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</si>
  <si>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</si>
  <si>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</si>
  <si>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</si>
  <si>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</si>
  <si>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</si>
  <si>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</si>
  <si>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</si>
  <si>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</si>
  <si>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</si>
  <si>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</si>
  <si>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</si>
  <si>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</si>
  <si>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</si>
  <si>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</si>
  <si>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</si>
  <si>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</si>
  <si>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</si>
  <si>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</si>
  <si>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</si>
  <si>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</si>
  <si>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</si>
  <si>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</si>
  <si>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</si>
  <si>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</si>
  <si>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</si>
  <si>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</si>
  <si>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</si>
  <si>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</si>
  <si>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</si>
  <si>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</si>
  <si>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</si>
  <si>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</si>
  <si>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</si>
  <si>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</si>
  <si>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</si>
  <si>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</si>
  <si>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</si>
  <si>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</si>
  <si>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</si>
  <si>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</si>
  <si>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</si>
  <si>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</si>
  <si>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</si>
  <si>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</si>
  <si>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</si>
  <si>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</si>
  <si>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</si>
  <si>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</si>
  <si>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</si>
  <si>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</si>
  <si>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</si>
  <si>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</si>
  <si>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</si>
  <si>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</si>
  <si>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</si>
  <si>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</si>
  <si>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</si>
  <si>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</si>
  <si>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</si>
  <si>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</si>
  <si>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</si>
  <si>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</si>
  <si>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</si>
  <si>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</si>
  <si>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</si>
  <si>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</si>
  <si>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</si>
  <si>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</si>
  <si>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</si>
  <si>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</si>
  <si>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</si>
  <si>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</si>
  <si>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</si>
  <si>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</si>
  <si>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</si>
  <si>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</si>
  <si>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</si>
  <si>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</si>
  <si>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</si>
  <si>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</si>
  <si>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</si>
  <si>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</si>
  <si>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</si>
  <si>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</si>
  <si>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</si>
  <si>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</si>
  <si>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</si>
  <si>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</si>
  <si>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</si>
  <si>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</si>
  <si>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</si>
  <si>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</si>
  <si>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</si>
  <si>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</si>
  <si>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</si>
  <si>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</si>
  <si>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</si>
  <si>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</si>
  <si>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</si>
  <si>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</si>
  <si>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</si>
  <si>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</si>
  <si>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</si>
  <si>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</si>
  <si>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</si>
  <si>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</si>
  <si>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</si>
  <si>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</si>
  <si>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</si>
  <si>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</si>
  <si>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</si>
  <si>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</si>
  <si>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</si>
  <si>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</si>
  <si>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</si>
  <si>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</si>
  <si>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</si>
  <si>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</si>
  <si>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</si>
  <si>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</si>
  <si>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</si>
  <si>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</si>
  <si>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</si>
  <si>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</si>
  <si>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</si>
  <si>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</si>
  <si>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</si>
  <si>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</si>
  <si>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</si>
  <si>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</si>
  <si>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</si>
  <si>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</si>
  <si>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</si>
  <si>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</si>
  <si>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</si>
  <si>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</si>
  <si>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</si>
  <si>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</si>
  <si>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</si>
  <si>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</si>
  <si>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</si>
  <si>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</si>
  <si>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</si>
  <si>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</si>
  <si>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</si>
  <si>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</si>
  <si>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</si>
  <si>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</si>
  <si>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</si>
  <si>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</si>
  <si>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</si>
  <si>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</si>
  <si>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</si>
  <si>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</si>
  <si>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</si>
  <si>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</si>
  <si>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</si>
  <si>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</si>
  <si>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</si>
  <si>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</si>
  <si>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</si>
  <si>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</si>
  <si>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</si>
  <si>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</si>
  <si>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</si>
  <si>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</si>
  <si>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</si>
  <si>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</si>
  <si>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</si>
  <si>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</si>
  <si>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</si>
  <si>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</si>
  <si>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</si>
  <si>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</si>
  <si>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</si>
  <si>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</si>
  <si>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</si>
  <si>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</si>
  <si>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</si>
  <si>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</si>
  <si>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</si>
  <si>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</si>
  <si>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</si>
  <si>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</si>
  <si>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</si>
  <si>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</si>
  <si>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</si>
  <si>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</si>
  <si>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</si>
  <si>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</si>
  <si>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</si>
  <si>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</si>
  <si>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</si>
  <si>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</si>
  <si>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</si>
  <si>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</si>
  <si>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</si>
  <si>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</si>
  <si>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</si>
  <si>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</si>
  <si>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</si>
  <si>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</si>
  <si>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</si>
  <si>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</si>
  <si>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</si>
  <si>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</si>
  <si>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</si>
  <si>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</si>
  <si>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</si>
  <si>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</si>
  <si>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</si>
  <si>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</si>
  <si>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</si>
  <si>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</si>
  <si>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</si>
  <si>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</si>
  <si>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</si>
  <si>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</si>
  <si>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</si>
  <si>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</si>
  <si>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</si>
  <si>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</si>
  <si>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</si>
  <si>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</si>
  <si>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</si>
  <si>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</si>
  <si>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</si>
  <si>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</si>
  <si>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</si>
  <si>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</si>
  <si>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</si>
  <si>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</si>
  <si>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</si>
  <si>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</si>
  <si>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</si>
  <si>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</si>
  <si>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</si>
  <si>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</si>
  <si>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</si>
  <si>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</si>
  <si>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</si>
  <si>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</si>
  <si>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</si>
  <si>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</si>
  <si>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</si>
  <si>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</si>
  <si>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</si>
  <si>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</si>
  <si>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</si>
  <si>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</si>
  <si>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</si>
  <si>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</si>
  <si>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</si>
  <si>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</si>
  <si>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</si>
  <si>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</si>
  <si>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</si>
  <si>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</si>
  <si>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</si>
  <si>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</si>
  <si>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</si>
  <si>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</si>
  <si>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</si>
  <si>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</si>
  <si>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</si>
  <si>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</si>
  <si>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</si>
  <si>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</si>
  <si>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</si>
  <si>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</si>
  <si>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</si>
  <si>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</si>
  <si>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</si>
  <si>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</si>
  <si>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</si>
  <si>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</si>
  <si>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</si>
  <si>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</si>
  <si>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</si>
  <si>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</si>
  <si>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</si>
  <si>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</si>
  <si>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</si>
  <si>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</si>
  <si>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</si>
  <si>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</si>
  <si>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</si>
  <si>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</si>
  <si>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</si>
  <si>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</si>
  <si>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</si>
  <si>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</si>
  <si>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</si>
  <si>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</si>
  <si>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</si>
  <si>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</si>
  <si>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</si>
  <si>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</si>
  <si>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</si>
  <si>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</si>
  <si>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</si>
  <si>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</si>
  <si>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</si>
  <si>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</si>
  <si>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</si>
  <si>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</si>
  <si>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</si>
  <si>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</si>
  <si>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</si>
  <si>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</si>
  <si>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</si>
  <si>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</si>
  <si>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</si>
  <si>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</si>
  <si>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</si>
  <si>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</si>
  <si>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</si>
  <si>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</si>
  <si>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</si>
  <si>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</si>
  <si>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</si>
  <si>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</si>
  <si>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</si>
  <si>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</si>
  <si>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</si>
  <si>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</si>
  <si>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</si>
  <si>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</si>
  <si>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</si>
  <si>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</si>
  <si>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</si>
  <si>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</si>
  <si>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</si>
  <si>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</si>
  <si>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</si>
  <si>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</si>
  <si>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</si>
  <si>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</si>
  <si>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</si>
  <si>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</si>
  <si>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</si>
  <si>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</si>
  <si>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</si>
  <si>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</si>
  <si>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</si>
  <si>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</si>
  <si>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</si>
  <si>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</si>
  <si>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</si>
  <si>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</si>
  <si>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</si>
  <si>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</si>
  <si>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</si>
  <si>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</si>
  <si>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</si>
  <si>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</si>
  <si>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</si>
  <si>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</si>
  <si>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</si>
  <si>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</si>
  <si>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</si>
  <si>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</si>
  <si>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</si>
  <si>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</si>
  <si>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</si>
  <si>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</si>
  <si>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</si>
  <si>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</si>
  <si>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</si>
  <si>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</si>
  <si>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</si>
  <si>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</si>
  <si>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</si>
  <si>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</si>
  <si>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</si>
  <si>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</si>
  <si>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</si>
  <si>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</si>
  <si>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</si>
  <si>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</si>
  <si>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</si>
  <si>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</si>
  <si>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</si>
  <si>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</si>
  <si>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</si>
  <si>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</si>
  <si>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</si>
  <si>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</si>
  <si>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</si>
  <si>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</si>
  <si>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</si>
  <si>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</si>
  <si>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</si>
  <si>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</si>
  <si>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</si>
  <si>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</si>
  <si>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</si>
  <si>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</si>
  <si>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</si>
  <si>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</si>
  <si>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</si>
  <si>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</si>
  <si>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</si>
  <si>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</si>
  <si>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</si>
  <si>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</si>
  <si>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</si>
  <si>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</si>
  <si>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</si>
  <si>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</si>
  <si>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</si>
  <si>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</si>
  <si>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</si>
  <si>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</si>
  <si>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</si>
  <si>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</si>
  <si>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</si>
  <si>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</si>
  <si>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</si>
  <si>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</si>
  <si>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</si>
  <si>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</si>
  <si>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</si>
  <si>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</si>
  <si>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</si>
  <si>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</si>
  <si>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</si>
  <si>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</si>
  <si>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</si>
  <si>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</si>
  <si>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</si>
  <si>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</si>
  <si>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</si>
  <si>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</si>
  <si>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</si>
  <si>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</si>
  <si>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</si>
  <si>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</si>
  <si>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</si>
  <si>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</si>
  <si>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</si>
  <si>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</si>
  <si>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</si>
  <si>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</si>
  <si>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</si>
  <si>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</si>
  <si>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</si>
  <si>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</si>
  <si>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</si>
  <si>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</si>
  <si>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</si>
  <si>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</si>
  <si>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</si>
  <si>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</si>
  <si>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</si>
  <si>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</si>
  <si>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</si>
  <si>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</si>
  <si>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</si>
  <si>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</si>
  <si>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</si>
  <si>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</si>
  <si>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</si>
  <si>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</si>
  <si>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</si>
  <si>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</si>
  <si>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</si>
  <si>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</si>
  <si>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</si>
  <si>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</si>
  <si>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</si>
  <si>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</si>
  <si>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</si>
  <si>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</si>
  <si>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</si>
  <si>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</si>
  <si>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</si>
  <si>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</si>
  <si>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</si>
  <si>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</si>
  <si>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</si>
  <si>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</si>
  <si>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</si>
  <si>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</si>
  <si>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</si>
  <si>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</si>
  <si>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</si>
  <si>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</si>
  <si>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</si>
  <si>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</si>
  <si>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</si>
  <si>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</si>
  <si>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</si>
  <si>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</si>
  <si>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</si>
  <si>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</si>
  <si>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</si>
  <si>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</si>
  <si>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</si>
  <si>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</si>
  <si>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</si>
  <si>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</si>
  <si>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</si>
  <si>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</si>
  <si>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</si>
  <si>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</si>
  <si>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</si>
  <si>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</si>
  <si>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</si>
  <si>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</si>
  <si>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</si>
  <si>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</si>
  <si>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</si>
  <si>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</si>
  <si>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</si>
  <si>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</si>
  <si>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</si>
  <si>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</si>
  <si>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</si>
  <si>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</si>
  <si>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</si>
  <si>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</si>
  <si>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</si>
  <si>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</si>
  <si>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</si>
  <si>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</si>
  <si>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</si>
  <si>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</si>
  <si>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</si>
  <si>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</si>
  <si>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</si>
  <si>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</si>
  <si>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</si>
  <si>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</si>
  <si>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</si>
  <si>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</si>
  <si>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</si>
  <si>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</si>
  <si>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</si>
  <si>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</si>
  <si>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</si>
  <si>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</si>
  <si>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</si>
  <si>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</si>
  <si>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</si>
  <si>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</si>
  <si>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</si>
  <si>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</si>
  <si>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</si>
  <si>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</si>
  <si>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</si>
  <si>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</si>
  <si>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</si>
  <si>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</si>
  <si>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</si>
  <si>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</si>
  <si>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</si>
  <si>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</si>
  <si>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</si>
  <si>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</si>
  <si>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</si>
  <si>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</si>
  <si>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</si>
  <si>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</si>
  <si>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</si>
  <si>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</si>
  <si>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</si>
  <si>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</si>
  <si>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</si>
  <si>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</si>
  <si>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</si>
  <si>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</si>
  <si>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</si>
  <si>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</si>
  <si>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</si>
  <si>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</si>
  <si>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</si>
  <si>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</si>
  <si>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</si>
  <si>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</si>
  <si>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</si>
  <si>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</si>
  <si>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</si>
  <si>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</si>
  <si>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</si>
  <si>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</si>
  <si>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</si>
  <si>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</si>
  <si>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</si>
  <si>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</si>
  <si>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</si>
  <si>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</si>
  <si>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</si>
  <si>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</si>
  <si>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</si>
  <si>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</si>
  <si>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</si>
  <si>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</si>
  <si>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</si>
  <si>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</si>
  <si>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</si>
  <si>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</si>
  <si>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</si>
  <si>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</si>
  <si>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</si>
  <si>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</si>
  <si>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</si>
  <si>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</si>
  <si>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</si>
  <si>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</si>
  <si>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</si>
  <si>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</si>
  <si>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</si>
  <si>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</si>
  <si>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</si>
  <si>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</si>
  <si>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</si>
  <si>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</si>
  <si>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</si>
  <si>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</si>
  <si>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</si>
  <si>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</si>
  <si>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</si>
  <si>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</si>
  <si>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</si>
  <si>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</si>
  <si>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</si>
  <si>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</si>
  <si>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</si>
  <si>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</si>
  <si>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</si>
  <si>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</si>
  <si>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</si>
  <si>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</si>
  <si>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</si>
  <si>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</si>
  <si>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</si>
  <si>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</si>
  <si>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</si>
  <si>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</si>
  <si>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</si>
  <si>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</si>
  <si>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</si>
  <si>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</si>
  <si>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</si>
  <si>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</si>
  <si>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</si>
  <si>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</si>
  <si>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</si>
  <si>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</si>
  <si>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</si>
  <si>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</si>
  <si>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</si>
  <si>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</si>
  <si>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</si>
  <si>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</si>
  <si>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</si>
  <si>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</si>
  <si>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</si>
  <si>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</si>
  <si>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</si>
  <si>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</si>
  <si>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</si>
  <si>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</si>
  <si>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</si>
  <si>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</si>
  <si>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</si>
  <si>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</si>
  <si>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</si>
  <si>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</si>
  <si>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</si>
  <si>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</si>
  <si>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</si>
  <si>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</si>
  <si>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</si>
  <si>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</si>
  <si>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</si>
  <si>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</si>
  <si>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</si>
  <si>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</si>
  <si>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</si>
  <si>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</si>
  <si>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</si>
  <si>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</si>
  <si>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</si>
  <si>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</si>
  <si>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</si>
  <si>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</si>
  <si>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</si>
  <si>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</si>
  <si>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</si>
  <si>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</si>
  <si>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</si>
  <si>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</si>
  <si>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</si>
  <si>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</si>
  <si>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</si>
  <si>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</si>
  <si>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</si>
  <si>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</si>
  <si>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</si>
  <si>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</si>
  <si>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</si>
  <si>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</si>
  <si>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</si>
  <si>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</si>
  <si>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</si>
  <si>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</si>
  <si>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</si>
  <si>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</si>
  <si>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</si>
  <si>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</si>
  <si>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</si>
  <si>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</si>
  <si>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</si>
  <si>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</si>
  <si>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</si>
  <si>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</si>
  <si>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</si>
  <si>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</si>
  <si>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</si>
  <si>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</si>
  <si>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</si>
  <si>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</si>
  <si>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</si>
  <si>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</si>
  <si>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</si>
  <si>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</si>
  <si>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</si>
  <si>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</si>
  <si>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</si>
  <si>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</si>
  <si>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</si>
  <si>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</si>
  <si>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</si>
  <si>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</si>
  <si>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</si>
  <si>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</si>
  <si>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</si>
  <si>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</si>
  <si>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</si>
  <si>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</si>
  <si>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</si>
  <si>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</si>
  <si>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</si>
  <si>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</si>
  <si>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</si>
  <si>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</si>
  <si>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</si>
  <si>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</si>
  <si>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</si>
  <si>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</si>
  <si>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</si>
  <si>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</si>
  <si>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</si>
  <si>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</si>
  <si>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</si>
  <si>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</si>
  <si>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</si>
  <si>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</si>
  <si>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</si>
  <si>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</si>
  <si>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</si>
  <si>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</si>
  <si>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</si>
  <si>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</si>
  <si>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</si>
  <si>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</si>
  <si>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</si>
  <si>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</si>
  <si>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</si>
  <si>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</si>
  <si>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</si>
  <si>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</si>
  <si>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</si>
  <si>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</si>
  <si>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</si>
  <si>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</si>
  <si>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</si>
  <si>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</si>
  <si>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</si>
  <si>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</si>
  <si>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</si>
  <si>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</si>
  <si>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</si>
  <si>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</si>
  <si>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</si>
  <si>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</si>
  <si>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</si>
  <si>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</si>
  <si>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</si>
  <si>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</si>
  <si>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</si>
  <si>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</si>
  <si>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</si>
  <si>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</si>
  <si>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</si>
  <si>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</si>
  <si>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</si>
  <si>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</si>
  <si>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</si>
  <si>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</si>
  <si>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</si>
  <si>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</si>
  <si>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</si>
  <si>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</si>
  <si>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</si>
  <si>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</si>
  <si>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</si>
  <si>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</si>
  <si>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</si>
  <si>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</si>
  <si>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</si>
  <si>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</si>
  <si>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</si>
  <si>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</si>
  <si>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</si>
  <si>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</si>
  <si>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</si>
  <si>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</si>
  <si>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</si>
  <si>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</si>
  <si>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</si>
  <si>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</si>
  <si>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</si>
  <si>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</si>
  <si>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</si>
  <si>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</si>
  <si>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</si>
  <si>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</si>
  <si>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</si>
  <si>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</si>
  <si>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</si>
  <si>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</si>
  <si>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</si>
  <si>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</si>
  <si>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</si>
  <si>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</si>
  <si>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</si>
  <si>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</si>
  <si>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</si>
  <si>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</si>
  <si>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</si>
  <si>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</si>
  <si>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</si>
  <si>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</si>
  <si>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</si>
  <si>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</si>
  <si>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</si>
  <si>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</si>
  <si>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</si>
  <si>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</si>
  <si>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</si>
  <si>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</si>
  <si>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</si>
  <si>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</si>
  <si>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</si>
  <si>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</si>
  <si>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</si>
  <si>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</si>
  <si>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</si>
  <si>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</si>
  <si>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</si>
  <si>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</si>
  <si>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</si>
  <si>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</si>
  <si>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</si>
  <si>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</si>
  <si>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</si>
  <si>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</si>
  <si>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</si>
  <si>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</si>
  <si>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</si>
  <si>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</si>
  <si>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</si>
  <si>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</si>
  <si>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</si>
  <si>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</si>
  <si>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</si>
  <si>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</si>
  <si>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</si>
  <si>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</si>
  <si>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</si>
  <si>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</si>
  <si>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</si>
  <si>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</si>
  <si>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</si>
  <si>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</si>
  <si>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</si>
  <si>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</si>
  <si>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</si>
  <si>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</si>
  <si>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</si>
  <si>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</si>
  <si>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</si>
  <si>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</si>
  <si>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</si>
  <si>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</si>
  <si>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</si>
  <si>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</si>
  <si>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</si>
  <si>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</si>
  <si>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</si>
  <si>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</si>
  <si>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</si>
  <si>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</si>
  <si>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</si>
  <si>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</si>
  <si>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</si>
  <si>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</si>
  <si>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</si>
  <si>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</si>
  <si>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</si>
  <si>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</si>
  <si>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</si>
  <si>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</si>
  <si>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</si>
  <si>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</si>
  <si>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</si>
  <si>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</si>
  <si>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</si>
  <si>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</si>
  <si>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</si>
  <si>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</si>
  <si>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</si>
  <si>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</si>
  <si>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</si>
  <si>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</si>
  <si>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</si>
  <si>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</si>
  <si>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</si>
  <si>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</si>
  <si>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</si>
  <si>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</si>
  <si>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</si>
  <si>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</si>
  <si>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</si>
  <si>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</si>
  <si>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</si>
  <si>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</si>
  <si>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</si>
  <si>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</si>
  <si>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</si>
  <si>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</si>
  <si>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</si>
  <si>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</si>
  <si>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</si>
  <si>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</si>
  <si>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</si>
  <si>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</si>
  <si>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</si>
  <si>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</si>
  <si>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</si>
  <si>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</si>
  <si>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</si>
  <si>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</si>
  <si>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</si>
  <si>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</si>
  <si>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</si>
  <si>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</si>
  <si>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</si>
  <si>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</si>
  <si>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</si>
  <si>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</si>
  <si>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</si>
  <si>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</si>
  <si>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</si>
  <si>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</si>
  <si>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</si>
  <si>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</si>
  <si>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</si>
  <si>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</si>
  <si>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</si>
  <si>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</si>
  <si>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</si>
  <si>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</si>
  <si>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</si>
  <si>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</si>
  <si>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</si>
  <si>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</si>
  <si>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</si>
  <si>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</si>
  <si>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</si>
  <si>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</si>
  <si>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</si>
  <si>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</si>
  <si>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</si>
  <si>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</si>
  <si>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</si>
  <si>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</si>
  <si>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</si>
  <si>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</si>
  <si>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</si>
  <si>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</si>
  <si>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</si>
  <si>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</si>
  <si>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</si>
  <si>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</si>
  <si>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</si>
  <si>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</si>
  <si>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</si>
  <si>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</si>
  <si>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</si>
  <si>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</si>
  <si>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</si>
  <si>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</si>
  <si>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</si>
  <si>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</si>
  <si>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</si>
  <si>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</si>
  <si>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</si>
  <si>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</si>
  <si>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</si>
  <si>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</si>
  <si>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</si>
  <si>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</si>
  <si>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</si>
  <si>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</si>
  <si>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</si>
  <si>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</si>
  <si>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</si>
  <si>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</si>
  <si>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</si>
  <si>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</si>
  <si>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</si>
  <si>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</si>
  <si>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</si>
  <si>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</si>
  <si>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</si>
  <si>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</si>
  <si>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</si>
  <si>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</si>
  <si>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</si>
  <si>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</si>
  <si>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</si>
  <si>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</si>
  <si>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</si>
  <si>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</si>
  <si>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</si>
  <si>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</si>
  <si>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</si>
  <si>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</si>
  <si>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</si>
  <si>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</si>
  <si>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</si>
  <si>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</si>
  <si>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</si>
  <si>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</si>
  <si>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</si>
  <si>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</si>
  <si>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</si>
  <si>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</si>
  <si>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</si>
  <si>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</si>
  <si>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</si>
  <si>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</si>
  <si>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</si>
  <si>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</si>
  <si>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</si>
  <si>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</si>
  <si>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</si>
  <si>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</si>
  <si>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</si>
  <si>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</si>
  <si>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</si>
  <si>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</si>
  <si>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</si>
  <si>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</si>
  <si>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</si>
  <si>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</si>
  <si>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</si>
  <si>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</si>
  <si>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</si>
  <si>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</si>
  <si>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</si>
  <si>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</si>
  <si>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</si>
  <si>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</si>
  <si>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</si>
  <si>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</si>
  <si>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</si>
  <si>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</si>
  <si>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</si>
  <si>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</si>
  <si>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</si>
  <si>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</si>
  <si>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</si>
  <si>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</si>
  <si>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</si>
  <si>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</si>
  <si>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</si>
  <si>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</si>
  <si>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</si>
  <si>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</si>
  <si>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</si>
  <si>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</si>
  <si>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</si>
  <si>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</si>
  <si>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</si>
  <si>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</si>
  <si>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</si>
  <si>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</si>
  <si>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</si>
  <si>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</si>
  <si>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</si>
  <si>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</si>
  <si>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</si>
  <si>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</si>
  <si>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</si>
  <si>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</si>
  <si>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</si>
  <si>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</si>
  <si>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</si>
  <si>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</si>
  <si>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</si>
  <si>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</si>
  <si>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</si>
  <si>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</si>
  <si>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</si>
  <si>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</si>
  <si>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</si>
  <si>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</si>
  <si>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</si>
  <si>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</si>
  <si>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</si>
  <si>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</si>
  <si>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</si>
  <si>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</si>
  <si>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</si>
  <si>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</si>
  <si>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</si>
  <si>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</si>
  <si>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</si>
  <si>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</si>
  <si>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</si>
  <si>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</si>
  <si>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</si>
  <si>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</si>
  <si>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</si>
  <si>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</si>
  <si>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</si>
  <si>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</si>
  <si>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</si>
  <si>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</si>
  <si>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</si>
  <si>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</si>
  <si>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</si>
  <si>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</si>
  <si>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</si>
  <si>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</si>
  <si>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</si>
  <si>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</si>
  <si>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</si>
  <si>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</si>
  <si>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</si>
  <si>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</si>
  <si>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</si>
  <si>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</si>
  <si>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</si>
  <si>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</si>
  <si>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</si>
  <si>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</si>
  <si>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</si>
  <si>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</si>
  <si>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</si>
  <si>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</si>
  <si>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</si>
  <si>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</si>
  <si>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</si>
  <si>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</si>
  <si>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</si>
  <si>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</si>
  <si>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</si>
  <si>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</si>
  <si>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</si>
  <si>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</si>
  <si>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</si>
  <si>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</si>
  <si>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</si>
  <si>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</si>
  <si>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</si>
  <si>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</si>
  <si>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</si>
  <si>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</si>
  <si>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</si>
  <si>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</si>
  <si>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</si>
  <si>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</si>
  <si>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</si>
  <si>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</si>
  <si>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</si>
  <si>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</si>
  <si>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</si>
  <si>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</si>
  <si>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</si>
  <si>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</si>
  <si>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</si>
  <si>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</si>
  <si>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</si>
  <si>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</si>
  <si>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</si>
  <si>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</si>
  <si>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</si>
  <si>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</si>
  <si>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</si>
  <si>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</si>
  <si>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</si>
  <si>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</si>
  <si>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</si>
  <si>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</si>
  <si>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</si>
  <si>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</si>
  <si>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</si>
  <si>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</si>
  <si>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</si>
  <si>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</si>
  <si>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</si>
  <si>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</si>
  <si>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</si>
  <si>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</si>
  <si>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</si>
  <si>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</si>
  <si>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</si>
  <si>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</si>
  <si>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</si>
  <si>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</si>
  <si>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</si>
  <si>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</si>
  <si>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</si>
  <si>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</si>
  <si>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</si>
  <si>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</si>
  <si>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</si>
  <si>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</si>
  <si>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</si>
  <si>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</si>
  <si>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</si>
  <si>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</si>
  <si>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</si>
  <si>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</si>
  <si>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</si>
  <si>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</si>
  <si>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</si>
  <si>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</si>
  <si>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</si>
  <si>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</si>
  <si>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</si>
  <si>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</si>
  <si>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</si>
  <si>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</si>
  <si>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</si>
  <si>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</si>
  <si>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</si>
  <si>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</si>
  <si>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</si>
  <si>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</si>
  <si>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</si>
  <si>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</si>
  <si>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</si>
  <si>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</si>
  <si>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</si>
  <si>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</si>
  <si>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</si>
  <si>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</si>
  <si>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</si>
  <si>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</si>
  <si>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</si>
  <si>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</si>
  <si>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</si>
  <si>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</si>
  <si>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</si>
  <si>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</si>
  <si>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</si>
  <si>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</si>
  <si>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</si>
  <si>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</si>
  <si>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</si>
  <si>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</si>
  <si>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</si>
  <si>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</si>
  <si>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</si>
  <si>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</si>
  <si>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</si>
  <si>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</si>
  <si>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</si>
  <si>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</si>
  <si>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</si>
  <si>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</si>
  <si>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</si>
  <si>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</si>
  <si>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</si>
  <si>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</si>
  <si>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</si>
  <si>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</si>
  <si>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</si>
  <si>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</si>
  <si>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</si>
  <si>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</si>
  <si>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</si>
  <si>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</si>
  <si>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</si>
  <si>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</si>
  <si>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</si>
  <si>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</si>
  <si>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</si>
  <si>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</si>
  <si>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</si>
  <si>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</si>
  <si>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</si>
  <si>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</si>
  <si>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</si>
  <si>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</si>
  <si>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</si>
  <si>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</si>
  <si>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</si>
  <si>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</si>
  <si>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</si>
  <si>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</si>
  <si>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</si>
  <si>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</si>
  <si>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</si>
  <si>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</si>
  <si>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</si>
  <si>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</si>
  <si>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</si>
  <si>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</si>
  <si>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</si>
  <si>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</si>
  <si>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</si>
  <si>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</si>
  <si>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</si>
  <si>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</si>
  <si>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</si>
  <si>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</si>
  <si>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</si>
  <si>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</si>
  <si>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</si>
  <si>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</si>
  <si>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</si>
  <si>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</si>
  <si>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</si>
  <si>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</si>
  <si>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</si>
  <si>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</si>
  <si>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</si>
  <si>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</si>
  <si>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</si>
  <si>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</si>
  <si>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</si>
  <si>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</si>
  <si>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</si>
  <si>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</si>
  <si>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</si>
  <si>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</si>
  <si>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</si>
  <si>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</si>
  <si>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</si>
  <si>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</si>
  <si>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</si>
  <si>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</si>
  <si>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</si>
  <si>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</si>
  <si>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</si>
  <si>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</si>
  <si>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</si>
  <si>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</si>
  <si>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</si>
  <si>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</si>
  <si>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</si>
  <si>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</si>
  <si>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</si>
  <si>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</si>
  <si>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</si>
  <si>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</si>
  <si>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</si>
  <si>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</si>
  <si>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</si>
  <si>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</si>
  <si>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</si>
  <si>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</si>
  <si>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</si>
  <si>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</si>
  <si>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</si>
  <si>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</si>
  <si>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</si>
  <si>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</si>
  <si>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</si>
  <si>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</si>
  <si>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</si>
  <si>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</si>
  <si>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</si>
  <si>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</si>
  <si>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</si>
  <si>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</si>
  <si>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</si>
  <si>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</si>
  <si>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</si>
  <si>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</si>
  <si>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</si>
  <si>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</si>
  <si>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</si>
  <si>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</si>
  <si>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</si>
  <si>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</si>
  <si>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</si>
  <si>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</si>
  <si>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</si>
  <si>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</si>
  <si>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</si>
  <si>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</si>
  <si>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</si>
  <si>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</si>
  <si>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</si>
  <si>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</si>
  <si>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</si>
  <si>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</si>
  <si>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</si>
  <si>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</si>
  <si>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</si>
  <si>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</si>
  <si>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</si>
  <si>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</si>
  <si>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</si>
  <si>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</si>
  <si>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</si>
  <si>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</si>
  <si>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</si>
  <si>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</si>
  <si>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</si>
  <si>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</si>
  <si>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</si>
  <si>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</si>
  <si>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</si>
  <si>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</si>
  <si>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</si>
  <si>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</si>
  <si>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</si>
  <si>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</si>
  <si>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</si>
  <si>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</si>
  <si>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</si>
  <si>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</si>
  <si>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</si>
  <si>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</si>
  <si>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</si>
  <si>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</si>
  <si>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</si>
  <si>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</si>
  <si>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</si>
  <si>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</si>
  <si>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</si>
  <si>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</si>
  <si>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</si>
  <si>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</si>
  <si>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</si>
  <si>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</si>
  <si>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</si>
  <si>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</si>
  <si>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</si>
  <si>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</si>
  <si>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</si>
  <si>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</si>
  <si>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</si>
  <si>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</si>
  <si>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</si>
  <si>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</si>
  <si>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</si>
  <si>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</si>
  <si>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</si>
  <si>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</si>
  <si>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</si>
  <si>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</si>
  <si>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</si>
  <si>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</si>
  <si>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</si>
  <si>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</si>
  <si>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</si>
  <si>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</si>
  <si>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</si>
  <si>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</si>
  <si>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</si>
  <si>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</si>
  <si>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</si>
  <si>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</si>
  <si>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</si>
  <si>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</si>
  <si>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</si>
  <si>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</si>
  <si>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</si>
  <si>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</si>
  <si>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</si>
  <si>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</si>
  <si>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</si>
  <si>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</si>
  <si>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</si>
  <si>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</si>
  <si>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</si>
  <si>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</si>
  <si>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</si>
  <si>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</si>
  <si>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</si>
  <si>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</si>
  <si>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</si>
  <si>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</si>
  <si>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</si>
  <si>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</si>
  <si>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</si>
  <si>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</si>
  <si>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</si>
  <si>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</si>
  <si>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</si>
  <si>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</si>
  <si>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</si>
  <si>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</si>
  <si>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</si>
  <si>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</si>
  <si>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</si>
  <si>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</si>
  <si>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</si>
  <si>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</si>
  <si>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</si>
  <si>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</si>
  <si>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</si>
  <si>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</si>
  <si>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</si>
  <si>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</si>
  <si>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</si>
  <si>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</si>
  <si>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</si>
  <si>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</si>
  <si>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</si>
  <si>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</si>
  <si>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</si>
  <si>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</si>
  <si>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</si>
  <si>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</si>
  <si>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</si>
  <si>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</si>
  <si>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</si>
  <si>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</si>
  <si>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</si>
  <si>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</si>
  <si>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</si>
  <si>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</si>
  <si>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</si>
  <si>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</si>
  <si>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</si>
  <si>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</si>
  <si>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</si>
  <si>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</si>
  <si>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</si>
  <si>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</si>
  <si>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</si>
  <si>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</si>
  <si>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</si>
  <si>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</si>
  <si>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</si>
  <si>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</si>
  <si>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</si>
  <si>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</si>
  <si>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</si>
  <si>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</si>
  <si>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</si>
  <si>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</si>
  <si>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</si>
  <si>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</si>
  <si>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</si>
  <si>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</si>
  <si>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</si>
  <si>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</si>
  <si>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</si>
  <si>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</si>
  <si>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</si>
  <si>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</si>
  <si>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</si>
  <si>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</si>
  <si>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</si>
  <si>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</si>
  <si>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</si>
  <si>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</si>
  <si>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</si>
  <si>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</si>
  <si>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</si>
  <si>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</si>
  <si>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</si>
  <si>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</si>
  <si>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</si>
  <si>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</si>
  <si>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</si>
  <si>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</si>
  <si>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</si>
  <si>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</si>
  <si>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</si>
  <si>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</si>
  <si>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</si>
  <si>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</si>
  <si>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</si>
  <si>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</si>
  <si>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</si>
  <si>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</si>
  <si>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</si>
  <si>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</si>
  <si>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</si>
  <si>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</si>
  <si>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</si>
  <si>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</si>
  <si>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</si>
  <si>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</si>
  <si>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</si>
  <si>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</si>
  <si>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</si>
  <si>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</si>
  <si>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</si>
  <si>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</si>
  <si>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</si>
  <si>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</si>
  <si>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</si>
  <si>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</si>
  <si>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</si>
  <si>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</si>
  <si>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</si>
  <si>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</si>
  <si>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</si>
  <si>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</si>
  <si>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</si>
  <si>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</si>
  <si>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</si>
  <si>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</si>
  <si>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</si>
  <si>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</si>
  <si>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</si>
  <si>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</si>
  <si>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</si>
  <si>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</si>
  <si>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</si>
  <si>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</si>
  <si>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</si>
  <si>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</si>
  <si>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</si>
  <si>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</si>
  <si>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</si>
  <si>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</si>
  <si>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</si>
  <si>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</si>
  <si>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</si>
  <si>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</si>
  <si>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</si>
  <si>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</si>
  <si>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</si>
  <si>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</si>
  <si>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</si>
  <si>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</si>
  <si>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</si>
  <si>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</si>
  <si>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</si>
  <si>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</si>
  <si>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</si>
  <si>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</si>
  <si>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</si>
  <si>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</si>
  <si>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</si>
  <si>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</si>
  <si>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</si>
  <si>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</si>
  <si>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</si>
  <si>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</si>
  <si>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</si>
  <si>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</si>
  <si>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</si>
  <si>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</si>
  <si>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</si>
  <si>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</si>
  <si>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</si>
  <si>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</si>
  <si>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</si>
  <si>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</si>
  <si>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</si>
  <si>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</si>
  <si>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</si>
  <si>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</si>
  <si>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</si>
  <si>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</si>
  <si>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</si>
  <si>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</si>
  <si>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</si>
  <si>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</si>
  <si>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</si>
  <si>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</si>
  <si>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</si>
  <si>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</si>
  <si>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</si>
  <si>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</si>
  <si>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</si>
  <si>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</si>
  <si>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</si>
  <si>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</si>
  <si>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</si>
  <si>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</si>
  <si>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</si>
  <si>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</si>
  <si>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</si>
  <si>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</si>
  <si>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</si>
  <si>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</si>
  <si>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</si>
  <si>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</si>
  <si>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</si>
  <si>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</si>
  <si>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</si>
  <si>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</si>
  <si>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</si>
  <si>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</si>
  <si>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</si>
  <si>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</si>
  <si>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</si>
  <si>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</si>
  <si>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</si>
  <si>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</si>
  <si>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</si>
  <si>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</si>
  <si>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</si>
  <si>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</si>
  <si>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</si>
  <si>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</si>
  <si>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</si>
  <si>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</si>
  <si>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</si>
  <si>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</si>
  <si>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</si>
  <si>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</si>
  <si>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</si>
  <si>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</si>
  <si>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</si>
  <si>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</si>
  <si>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</si>
  <si>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</si>
  <si>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</si>
  <si>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</si>
  <si>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</si>
  <si>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</si>
  <si>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</si>
  <si>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</si>
  <si>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</si>
  <si>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</si>
  <si>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</si>
  <si>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</si>
  <si>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</si>
  <si>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</si>
  <si>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</si>
  <si>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</si>
  <si>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</si>
  <si>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</si>
  <si>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</si>
  <si>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</si>
  <si>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</si>
  <si>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</si>
  <si>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</si>
  <si>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</si>
  <si>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</si>
  <si>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</si>
  <si>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</si>
  <si>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</si>
  <si>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</si>
  <si>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</si>
  <si>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</si>
  <si>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</si>
  <si>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</si>
  <si>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</si>
  <si>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</si>
  <si>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</si>
  <si>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</si>
  <si>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</si>
  <si>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</si>
  <si>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</si>
  <si>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</si>
  <si>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</si>
  <si>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</si>
  <si>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</si>
  <si>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</si>
  <si>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</si>
  <si>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</si>
  <si>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</si>
  <si>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</si>
  <si>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</si>
  <si>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</si>
  <si>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</si>
  <si>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</si>
  <si>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</si>
  <si>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</si>
  <si>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</si>
  <si>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</si>
  <si>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</si>
  <si>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</si>
  <si>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</si>
  <si>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</si>
  <si>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</si>
  <si>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</si>
  <si>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</si>
  <si>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</si>
  <si>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</si>
  <si>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</si>
  <si>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</si>
  <si>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</si>
  <si>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</si>
  <si>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</si>
  <si>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</si>
  <si>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</si>
  <si>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</si>
  <si>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</si>
  <si>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</si>
  <si>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</si>
  <si>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</si>
  <si>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</si>
  <si>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</si>
  <si>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</si>
  <si>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</si>
  <si>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</si>
  <si>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</si>
  <si>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</si>
  <si>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</si>
  <si>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</si>
  <si>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</si>
  <si>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</si>
  <si>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</si>
  <si>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</si>
  <si>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</si>
  <si>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</si>
  <si>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</si>
  <si>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</si>
  <si>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</si>
  <si>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</si>
  <si>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</si>
  <si>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</si>
  <si>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</si>
  <si>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</si>
  <si>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</si>
  <si>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</si>
  <si>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</si>
  <si>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</si>
  <si>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</si>
  <si>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</si>
  <si>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</si>
  <si>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</si>
  <si>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</si>
  <si>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</si>
  <si>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</si>
  <si>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</si>
  <si>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</si>
  <si>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</si>
  <si>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</si>
  <si>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</si>
  <si>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</si>
  <si>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</si>
  <si>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</si>
  <si>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</si>
  <si>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</si>
  <si>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</si>
  <si>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</si>
  <si>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</si>
  <si>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</si>
  <si>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</si>
  <si>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</si>
  <si>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</si>
  <si>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</si>
  <si>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</si>
  <si>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</si>
  <si>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</si>
  <si>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</si>
  <si>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</si>
  <si>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</si>
  <si>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</si>
  <si>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</si>
  <si>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</si>
  <si>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</si>
  <si>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</si>
  <si>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</si>
  <si>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</si>
  <si>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</si>
  <si>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</si>
  <si>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</si>
  <si>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</si>
  <si>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</si>
  <si>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</si>
  <si>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</si>
  <si>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</si>
  <si>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</si>
  <si>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</si>
  <si>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</si>
  <si>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</si>
  <si>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</si>
  <si>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</si>
  <si>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</si>
  <si>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</si>
  <si>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</si>
  <si>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</si>
  <si>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</si>
  <si>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</si>
  <si>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</si>
  <si>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</si>
  <si>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</si>
  <si>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</si>
  <si>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</si>
  <si>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</si>
  <si>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</si>
  <si>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</si>
  <si>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</si>
  <si>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</si>
  <si>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</si>
  <si>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</si>
  <si>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</si>
  <si>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</si>
  <si>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</si>
  <si>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</si>
  <si>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</si>
  <si>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</si>
  <si>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</si>
  <si>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</si>
  <si>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</si>
  <si>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</si>
  <si>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</si>
  <si>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</si>
  <si>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</si>
  <si>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</si>
  <si>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</si>
  <si>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</si>
  <si>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</si>
  <si>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</si>
  <si>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</si>
  <si>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</si>
  <si>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</si>
  <si>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</si>
  <si>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</si>
  <si>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</si>
  <si>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</si>
  <si>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</si>
  <si>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</si>
  <si>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</si>
  <si>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</si>
  <si>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</si>
  <si>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</si>
  <si>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</si>
  <si>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</si>
  <si>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</si>
  <si>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</si>
  <si>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</si>
  <si>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</si>
  <si>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</si>
  <si>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</si>
  <si>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</si>
  <si>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</si>
  <si>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</si>
  <si>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</si>
  <si>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</si>
  <si>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</si>
  <si>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</si>
  <si>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</si>
  <si>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</si>
  <si>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</si>
  <si>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</si>
  <si>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</si>
  <si>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</si>
  <si>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</si>
  <si>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</si>
  <si>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</si>
  <si>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</si>
  <si>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</si>
  <si>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</si>
  <si>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</si>
  <si>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</si>
  <si>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</si>
  <si>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</si>
  <si>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</si>
  <si>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</si>
  <si>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</si>
  <si>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</si>
  <si>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</si>
  <si>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</si>
  <si>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</si>
  <si>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</si>
  <si>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</si>
  <si>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</si>
  <si>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</si>
  <si>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</si>
  <si>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</si>
  <si>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</si>
  <si>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</si>
  <si>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</si>
  <si>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</si>
  <si>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</si>
  <si>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</si>
  <si>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</si>
  <si>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</si>
  <si>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</si>
  <si>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</si>
  <si>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</si>
  <si>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</si>
  <si>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</si>
  <si>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</si>
  <si>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</si>
  <si>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</si>
  <si>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</si>
  <si>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</si>
  <si>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</si>
  <si>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</si>
  <si>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</si>
  <si>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</si>
  <si>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</si>
  <si>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</si>
  <si>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</si>
  <si>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</si>
  <si>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</si>
  <si>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</si>
  <si>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</si>
  <si>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</si>
  <si>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</si>
  <si>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</si>
  <si>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</si>
  <si>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</si>
  <si>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</si>
  <si>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</si>
  <si>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</si>
  <si>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</si>
  <si>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</si>
  <si>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</si>
  <si>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</si>
  <si>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</si>
  <si>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</si>
  <si>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</si>
  <si>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</si>
  <si>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</si>
  <si>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</si>
  <si>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</si>
  <si>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</si>
  <si>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</si>
  <si>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</si>
  <si>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</si>
  <si>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</si>
  <si>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</si>
  <si>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</si>
  <si>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</si>
  <si>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</si>
  <si>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</si>
  <si>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</si>
  <si>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</si>
  <si>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</si>
  <si>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</si>
  <si>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</si>
  <si>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</si>
  <si>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</si>
  <si>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</si>
  <si>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</si>
  <si>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</si>
  <si>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</si>
  <si>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</si>
  <si>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</si>
  <si>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</si>
  <si>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</si>
  <si>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</si>
  <si>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</si>
  <si>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</si>
  <si>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</si>
  <si>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</si>
  <si>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</si>
  <si>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</si>
  <si>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</si>
  <si>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</si>
  <si>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</si>
  <si>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</si>
  <si>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</si>
  <si>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</si>
  <si>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</si>
  <si>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</si>
  <si>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</si>
  <si>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</si>
  <si>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</si>
  <si>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</si>
  <si>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</si>
  <si>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</si>
  <si>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</si>
  <si>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</si>
  <si>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</si>
  <si>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</si>
  <si>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</si>
  <si>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</si>
  <si>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</si>
  <si>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</si>
  <si>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</si>
  <si>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</si>
  <si>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</si>
  <si>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</si>
  <si>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</si>
  <si>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</si>
  <si>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</si>
  <si>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</si>
  <si>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</si>
  <si>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</si>
  <si>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</si>
  <si>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</si>
  <si>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</si>
  <si>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</si>
  <si>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</si>
  <si>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</si>
  <si>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</si>
  <si>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</si>
  <si>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</si>
  <si>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</si>
  <si>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</si>
  <si>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</si>
  <si>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</si>
  <si>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</si>
  <si>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</si>
  <si>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</si>
  <si>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</si>
  <si>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</si>
  <si>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</si>
  <si>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</si>
  <si>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</si>
  <si>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</si>
  <si>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</si>
  <si>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</si>
  <si>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</si>
  <si>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</si>
  <si>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</si>
  <si>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</si>
  <si>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</si>
  <si>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</si>
  <si>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</si>
  <si>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</si>
  <si>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</si>
  <si>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</si>
  <si>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</si>
  <si>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</si>
  <si>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</si>
  <si>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</si>
  <si>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</si>
  <si>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</si>
  <si>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</si>
  <si>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</si>
  <si>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</si>
  <si>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</si>
  <si>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</si>
  <si>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</si>
  <si>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</si>
  <si>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</si>
  <si>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</si>
  <si>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</si>
  <si>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</si>
  <si>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</si>
  <si>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</si>
  <si>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</si>
  <si>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</si>
  <si>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</si>
  <si>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</si>
  <si>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</si>
  <si>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</si>
  <si>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</si>
  <si>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</si>
  <si>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</si>
  <si>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</si>
  <si>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</si>
  <si>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</si>
  <si>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</si>
  <si>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</si>
  <si>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</si>
  <si>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</si>
  <si>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</si>
  <si>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</si>
  <si>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</si>
  <si>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</si>
  <si>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</si>
  <si>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</si>
  <si>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</si>
  <si>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</si>
  <si>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</si>
  <si>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</si>
  <si>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</si>
  <si>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</si>
  <si>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</si>
  <si>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</si>
  <si>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</si>
  <si>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</si>
  <si>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</si>
  <si>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</si>
  <si>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</si>
  <si>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</si>
  <si>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</si>
  <si>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</si>
  <si>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</si>
  <si>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</si>
  <si>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</si>
  <si>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</si>
  <si>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</si>
  <si>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</si>
  <si>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</si>
  <si>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</si>
  <si>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</si>
  <si>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</si>
  <si>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</si>
  <si>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</si>
  <si>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</si>
  <si>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</si>
  <si>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</si>
  <si>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</si>
  <si>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</si>
  <si>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</si>
  <si>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</si>
  <si>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</si>
  <si>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</si>
  <si>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</si>
  <si>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</si>
  <si>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</si>
  <si>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</si>
  <si>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</si>
  <si>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</si>
  <si>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</si>
  <si>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</si>
  <si>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</si>
  <si>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</si>
  <si>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</si>
  <si>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</si>
  <si>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</si>
  <si>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</si>
  <si>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</si>
  <si>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</si>
  <si>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</si>
  <si>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</si>
  <si>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</si>
  <si>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</si>
  <si>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</si>
  <si>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</si>
  <si>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</si>
  <si>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</si>
  <si>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</si>
  <si>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</si>
  <si>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</si>
  <si>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</si>
  <si>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</si>
  <si>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</si>
  <si>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</si>
  <si>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</si>
  <si>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</si>
  <si>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</si>
  <si>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</si>
  <si>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</si>
  <si>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</si>
  <si>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</si>
  <si>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</si>
  <si>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</si>
  <si>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</si>
  <si>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</si>
  <si>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</si>
  <si>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</si>
  <si>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</si>
  <si>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</si>
  <si>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</si>
  <si>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</si>
  <si>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</si>
  <si>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</si>
  <si>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</si>
  <si>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</si>
  <si>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</si>
  <si>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</si>
  <si>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</si>
  <si>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</si>
  <si>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</si>
  <si>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</si>
  <si>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</si>
  <si>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</si>
  <si>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</si>
  <si>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</si>
  <si>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</si>
  <si>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</si>
  <si>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</si>
  <si>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</si>
  <si>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</si>
  <si>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</si>
  <si>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</si>
  <si>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</si>
  <si>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</si>
  <si>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</si>
  <si>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</si>
  <si>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</si>
  <si>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</si>
  <si>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</si>
  <si>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</si>
  <si>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</si>
  <si>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</si>
  <si>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</si>
  <si>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</si>
  <si>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</si>
  <si>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</si>
  <si>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</si>
  <si>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</si>
  <si>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</si>
  <si>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</si>
  <si>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</si>
  <si>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</si>
  <si>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</si>
  <si>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</si>
  <si>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</si>
  <si>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</si>
  <si>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</si>
  <si>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</si>
  <si>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</si>
  <si>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</si>
  <si>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</si>
  <si>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</si>
  <si>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</si>
  <si>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</si>
  <si>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</si>
  <si>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</si>
  <si>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</si>
  <si>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</si>
  <si>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</si>
  <si>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</si>
  <si>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</si>
  <si>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</si>
  <si>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</si>
  <si>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</si>
  <si>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</si>
  <si>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</si>
  <si>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</si>
  <si>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</si>
  <si>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</si>
  <si>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</si>
  <si>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</si>
  <si>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</si>
  <si>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</si>
  <si>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</si>
  <si>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</si>
  <si>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</si>
  <si>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</si>
  <si>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</si>
  <si>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</si>
  <si>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</si>
  <si>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</si>
  <si>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</si>
  <si>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</si>
  <si>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</si>
  <si>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</si>
  <si>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</si>
  <si>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</si>
  <si>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</si>
  <si>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</si>
  <si>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</si>
  <si>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</si>
  <si>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</si>
  <si>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</si>
  <si>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</si>
  <si>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</si>
  <si>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</si>
  <si>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</si>
  <si>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</si>
  <si>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</si>
  <si>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</si>
  <si>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</si>
  <si>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</si>
  <si>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</si>
  <si>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</si>
  <si>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</si>
  <si>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</si>
  <si>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</si>
  <si>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</si>
  <si>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</si>
  <si>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</si>
  <si>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</si>
  <si>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</si>
  <si>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</si>
  <si>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</si>
  <si>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</si>
  <si>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</si>
  <si>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</si>
  <si>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</si>
  <si>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</si>
  <si>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</si>
  <si>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</si>
  <si>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</si>
  <si>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</si>
  <si>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</si>
  <si>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</si>
  <si>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</si>
  <si>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</si>
  <si>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</si>
  <si>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</si>
  <si>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</si>
  <si>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</si>
  <si>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</si>
  <si>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</si>
  <si>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</si>
  <si>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</si>
  <si>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</si>
  <si>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</si>
  <si>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</si>
  <si>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</si>
  <si>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</si>
  <si>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</si>
  <si>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</si>
  <si>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</si>
  <si>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</si>
  <si>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</si>
  <si>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</si>
  <si>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</si>
  <si>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</si>
  <si>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</si>
  <si>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</si>
  <si>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</si>
  <si>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</si>
  <si>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</si>
  <si>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</si>
  <si>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</si>
  <si>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</si>
  <si>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</si>
  <si>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</si>
  <si>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</si>
  <si>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</si>
  <si>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</si>
  <si>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</si>
  <si>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</si>
  <si>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</si>
  <si>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</si>
  <si>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</si>
  <si>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</si>
  <si>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</si>
  <si>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</si>
  <si>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</si>
  <si>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</si>
  <si>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</si>
  <si>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</si>
  <si>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</si>
  <si>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</si>
  <si>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</si>
  <si>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</si>
  <si>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</si>
  <si>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</si>
  <si>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</si>
  <si>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</si>
  <si>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</si>
  <si>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</si>
  <si>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</si>
  <si>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</si>
  <si>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</si>
  <si>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</si>
  <si>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</si>
  <si>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</si>
  <si>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</si>
  <si>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</si>
  <si>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</si>
  <si>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</si>
  <si>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</si>
  <si>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</si>
  <si>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</si>
  <si>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</si>
  <si>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</si>
  <si>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</si>
  <si>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</si>
  <si>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</si>
  <si>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</si>
  <si>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</si>
  <si>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</si>
  <si>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</si>
  <si>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</si>
  <si>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</si>
  <si>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</si>
  <si>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</si>
  <si>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</si>
  <si>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</si>
  <si>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</si>
  <si>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</si>
  <si>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</si>
  <si>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</si>
  <si>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</si>
  <si>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</si>
  <si>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</si>
  <si>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</si>
  <si>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</si>
  <si>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</si>
  <si>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</si>
  <si>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</si>
  <si>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</si>
  <si>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</si>
  <si>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</si>
  <si>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</si>
  <si>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</si>
  <si>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</si>
  <si>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</si>
  <si>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</si>
  <si>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</si>
  <si>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</si>
  <si>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</si>
  <si>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</si>
  <si>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</si>
  <si>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</si>
  <si>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</si>
  <si>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</si>
  <si>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</si>
  <si>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</si>
  <si>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</si>
  <si>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</si>
  <si>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</si>
  <si>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</si>
  <si>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</si>
  <si>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</si>
  <si>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</si>
  <si>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</si>
  <si>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</si>
  <si>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</si>
  <si>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</si>
  <si>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</si>
  <si>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</si>
  <si>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</si>
  <si>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</si>
  <si>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</si>
  <si>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</si>
  <si>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</si>
  <si>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</si>
  <si>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</si>
  <si>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</si>
  <si>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</si>
  <si>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</si>
  <si>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</si>
  <si>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</si>
  <si>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</si>
  <si>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</si>
  <si>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</si>
  <si>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</si>
  <si>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</si>
  <si>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</si>
  <si>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</si>
  <si>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</si>
  <si>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</si>
  <si>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</si>
  <si>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</si>
  <si>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</si>
  <si>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</si>
  <si>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</si>
  <si>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</si>
  <si>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</si>
  <si>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</si>
  <si>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</si>
  <si>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</si>
  <si>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</si>
  <si>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</si>
  <si>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</si>
  <si>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</si>
  <si>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</si>
  <si>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</si>
  <si>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</si>
  <si>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</si>
  <si>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</si>
  <si>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</si>
  <si>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</si>
  <si>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</si>
  <si>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</si>
  <si>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</si>
  <si>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</si>
  <si>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</si>
  <si>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</si>
  <si>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</si>
  <si>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</si>
  <si>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</si>
  <si>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</si>
  <si>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</si>
  <si>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</si>
  <si>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</si>
  <si>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</si>
  <si>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</si>
  <si>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</si>
  <si>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</si>
  <si>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</si>
  <si>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</si>
  <si>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</si>
  <si>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</si>
  <si>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</si>
  <si>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</si>
  <si>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</si>
  <si>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</si>
  <si>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</si>
  <si>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</si>
  <si>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</si>
  <si>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</si>
  <si>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</si>
  <si>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</si>
  <si>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</si>
  <si>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</si>
  <si>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</si>
  <si>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</si>
  <si>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</si>
  <si>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</si>
  <si>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</si>
  <si>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</si>
  <si>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</si>
  <si>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</si>
  <si>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</si>
  <si>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</si>
  <si>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</si>
  <si>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</si>
  <si>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</si>
  <si>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</si>
  <si>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</si>
  <si>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</si>
  <si>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</si>
  <si>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</si>
  <si>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</si>
  <si>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</si>
  <si>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</si>
  <si>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</si>
  <si>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</si>
  <si>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</si>
  <si>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</si>
  <si>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</si>
  <si>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</si>
  <si>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</si>
  <si>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</si>
  <si>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</si>
  <si>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</si>
  <si>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</si>
  <si>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</si>
  <si>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</si>
  <si>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</si>
  <si>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</si>
  <si>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</si>
  <si>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</si>
  <si>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</si>
  <si>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</si>
  <si>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</si>
  <si>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</si>
  <si>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</si>
  <si>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</si>
  <si>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</si>
  <si>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</si>
  <si>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</si>
  <si>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</si>
  <si>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</si>
  <si>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</si>
  <si>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</si>
  <si>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</si>
  <si>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</si>
  <si>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</si>
  <si>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</si>
  <si>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</si>
  <si>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</si>
  <si>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</si>
  <si>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</si>
  <si>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</si>
  <si>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</si>
  <si>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</si>
  <si>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</si>
  <si>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</si>
  <si>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</si>
  <si>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</si>
  <si>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</si>
  <si>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</si>
  <si>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</si>
  <si>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</si>
  <si>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</si>
  <si>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</si>
  <si>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</si>
  <si>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</si>
  <si>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</si>
  <si>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</si>
  <si>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</si>
  <si>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</si>
  <si>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</si>
  <si>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</si>
  <si>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</si>
  <si>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</si>
  <si>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</si>
  <si>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</si>
  <si>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</si>
  <si>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</si>
  <si>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</si>
  <si>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</si>
  <si>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</si>
  <si>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</si>
  <si>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</si>
  <si>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</si>
  <si>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</si>
  <si>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</si>
  <si>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</si>
  <si>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</si>
  <si>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</si>
  <si>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</si>
  <si>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</si>
  <si>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</si>
  <si>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</si>
  <si>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</si>
  <si>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</si>
  <si>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</si>
  <si>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</si>
  <si>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</si>
  <si>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</si>
  <si>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</si>
  <si>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</si>
  <si>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</si>
  <si>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</si>
  <si>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</si>
  <si>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</si>
  <si>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</si>
  <si>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</si>
  <si>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</si>
  <si>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</si>
  <si>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</si>
  <si>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</si>
  <si>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</si>
  <si>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</si>
  <si>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</si>
  <si>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</si>
  <si>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</si>
  <si>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</si>
  <si>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</si>
  <si>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</si>
  <si>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</si>
  <si>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</si>
  <si>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</si>
  <si>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</si>
  <si>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</si>
  <si>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</si>
  <si>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</si>
  <si>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</si>
  <si>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</si>
  <si>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</si>
  <si>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</si>
  <si>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</si>
  <si>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</si>
  <si>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</si>
  <si>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</si>
  <si>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</si>
  <si>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</si>
  <si>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</si>
  <si>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</si>
  <si>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</si>
  <si>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</si>
  <si>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</si>
  <si>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</si>
  <si>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</si>
  <si>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</si>
  <si>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</si>
  <si>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</si>
  <si>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</si>
  <si>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</si>
  <si>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</si>
  <si>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</si>
  <si>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</si>
  <si>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</si>
  <si>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</si>
  <si>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</si>
  <si>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</si>
  <si>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</si>
  <si>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</si>
  <si>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</si>
  <si>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</si>
  <si>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</si>
  <si>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</si>
  <si>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</si>
  <si>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</si>
  <si>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</si>
  <si>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</si>
  <si>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</si>
  <si>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</si>
  <si>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</si>
  <si>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</si>
  <si>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</si>
  <si>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</si>
  <si>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</si>
  <si>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</si>
  <si>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</si>
  <si>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</si>
  <si>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</si>
  <si>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</si>
  <si>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</si>
  <si>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</si>
  <si>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</si>
  <si>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</si>
  <si>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</si>
  <si>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</si>
  <si>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</si>
  <si>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</si>
  <si>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</si>
  <si>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</si>
  <si>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</si>
  <si>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</si>
  <si>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</si>
  <si>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</si>
  <si>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</si>
  <si>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</si>
  <si>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</si>
  <si>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</si>
  <si>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</si>
  <si>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</si>
  <si>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</si>
  <si>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</si>
  <si>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</si>
  <si>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</si>
  <si>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</si>
  <si>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</si>
  <si>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</si>
  <si>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</si>
  <si>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</si>
  <si>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</si>
  <si>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</si>
  <si>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</si>
  <si>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</si>
  <si>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</si>
  <si>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</si>
  <si>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</si>
  <si>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</si>
  <si>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</si>
  <si>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</si>
  <si>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</si>
  <si>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</si>
  <si>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</si>
  <si>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</si>
  <si>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</si>
  <si>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</si>
  <si>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</si>
  <si>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</si>
  <si>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</si>
  <si>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</si>
  <si>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</si>
  <si>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</si>
  <si>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</si>
  <si>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</si>
  <si>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</si>
  <si>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</si>
  <si>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</si>
  <si>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</si>
  <si>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</si>
  <si>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</si>
  <si>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</si>
  <si>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</si>
  <si>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</si>
  <si>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</si>
  <si>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</si>
  <si>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</si>
  <si>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</si>
  <si>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</si>
  <si>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</si>
  <si>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</si>
  <si>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</si>
  <si>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</si>
  <si>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</si>
  <si>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</si>
  <si>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</si>
  <si>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</si>
  <si>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</si>
  <si>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</si>
  <si>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</si>
  <si>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</si>
  <si>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</si>
  <si>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</si>
  <si>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</si>
  <si>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</si>
  <si>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</si>
  <si>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</si>
  <si>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</si>
  <si>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</si>
  <si>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</si>
  <si>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</si>
  <si>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</si>
  <si>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</si>
  <si>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</si>
  <si>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</si>
  <si>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</si>
  <si>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</si>
  <si>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</si>
  <si>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</si>
  <si>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</si>
  <si>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</si>
  <si>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</si>
  <si>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</si>
  <si>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</si>
  <si>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</si>
  <si>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</si>
  <si>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</si>
  <si>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</si>
  <si>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</si>
  <si>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</si>
  <si>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</si>
  <si>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</si>
  <si>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</si>
  <si>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</si>
  <si>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</si>
  <si>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</si>
  <si>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</si>
  <si>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</si>
  <si>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</si>
  <si>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</si>
  <si>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</si>
  <si>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</si>
  <si>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</si>
  <si>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</si>
  <si>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</si>
  <si>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</si>
  <si>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</si>
  <si>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</si>
  <si>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</si>
  <si>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</si>
  <si>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</si>
  <si>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</si>
  <si>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</si>
  <si>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</si>
  <si>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</si>
  <si>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</si>
  <si>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</si>
  <si>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</si>
  <si>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</si>
  <si>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</si>
  <si>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</si>
  <si>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</si>
  <si>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</si>
  <si>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</si>
  <si>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</si>
  <si>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</si>
  <si>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</si>
  <si>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</si>
  <si>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</si>
  <si>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</si>
  <si>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</si>
  <si>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</si>
  <si>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</si>
  <si>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</si>
  <si>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</si>
  <si>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</si>
  <si>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</si>
  <si>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</si>
  <si>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</si>
  <si>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</si>
  <si>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</si>
  <si>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</si>
  <si>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</si>
  <si>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</si>
  <si>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</si>
  <si>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</si>
  <si>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</si>
  <si>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</si>
  <si>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</si>
  <si>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</si>
  <si>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</si>
  <si>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</si>
  <si>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</si>
  <si>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</si>
  <si>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</si>
  <si>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</si>
  <si>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</si>
  <si>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</si>
  <si>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</si>
  <si>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</si>
  <si>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</si>
  <si>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</si>
  <si>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</si>
  <si>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</si>
  <si>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</si>
  <si>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</si>
  <si>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</si>
  <si>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</si>
  <si>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</si>
  <si>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</si>
  <si>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</si>
  <si>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</si>
  <si>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</si>
  <si>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</si>
  <si>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</si>
  <si>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</si>
  <si>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</si>
  <si>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</si>
  <si>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</si>
  <si>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</si>
  <si>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</si>
  <si>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</si>
  <si>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</si>
  <si>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</si>
  <si>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</si>
  <si>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</si>
  <si>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</si>
  <si>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</si>
  <si>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</si>
  <si>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</si>
  <si>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</si>
  <si>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</si>
  <si>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</si>
  <si>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</si>
  <si>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</si>
  <si>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</si>
  <si>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</si>
  <si>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</si>
  <si>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</si>
  <si>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</si>
  <si>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</si>
  <si>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</si>
  <si>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</si>
  <si>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</si>
  <si>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</si>
  <si>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</si>
  <si>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</si>
  <si>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</si>
  <si>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</si>
  <si>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</si>
  <si>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</si>
  <si>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</si>
  <si>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</si>
  <si>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</si>
  <si>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</si>
  <si>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</si>
  <si>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</si>
  <si>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</si>
  <si>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</si>
  <si>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</si>
  <si>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</si>
  <si>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</si>
  <si>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</si>
  <si>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</si>
  <si>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</si>
  <si>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</si>
  <si>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</si>
  <si>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</si>
  <si>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</si>
  <si>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</si>
  <si>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</si>
  <si>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</si>
  <si>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</si>
  <si>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</si>
  <si>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</si>
  <si>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</si>
  <si>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</si>
  <si>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</si>
  <si>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</si>
  <si>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</si>
  <si>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</si>
  <si>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</si>
  <si>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</si>
  <si>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</si>
  <si>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</si>
  <si>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</si>
  <si>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</si>
  <si>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</si>
  <si>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</si>
  <si>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</si>
  <si>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</si>
  <si>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</si>
  <si>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</si>
  <si>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</si>
  <si>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</si>
  <si>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</si>
  <si>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</si>
  <si>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</si>
  <si>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</si>
  <si>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</si>
  <si>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</si>
  <si>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</si>
  <si>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</si>
  <si>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</si>
  <si>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</si>
  <si>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</si>
  <si>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</si>
  <si>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</si>
  <si>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</si>
  <si>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</si>
  <si>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</si>
  <si>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</si>
  <si>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</si>
  <si>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</si>
  <si>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</si>
  <si>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</si>
  <si>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</si>
  <si>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</si>
  <si>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</si>
  <si>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</si>
  <si>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</si>
  <si>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</si>
  <si>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</si>
  <si>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</si>
  <si>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</si>
  <si>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</si>
  <si>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</si>
  <si>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</si>
  <si>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</si>
  <si>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</si>
  <si>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</si>
  <si>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</si>
  <si>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</si>
  <si>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</si>
  <si>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</si>
  <si>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</si>
  <si>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</si>
  <si>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</si>
  <si>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</si>
  <si>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</si>
  <si>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</si>
  <si>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</si>
  <si>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</si>
  <si>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</si>
  <si>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</si>
  <si>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</si>
  <si>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</si>
  <si>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</si>
  <si>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</si>
  <si>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</si>
  <si>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</si>
  <si>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</si>
  <si>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</si>
  <si>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</si>
  <si>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</si>
  <si>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</si>
  <si>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</si>
  <si>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</si>
  <si>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</si>
  <si>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</si>
  <si>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</si>
  <si>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</si>
  <si>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</si>
  <si>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</si>
  <si>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</si>
  <si>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</si>
  <si>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</si>
  <si>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</si>
  <si>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</si>
  <si>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</si>
  <si>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</si>
  <si>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</si>
  <si>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</si>
  <si>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</si>
  <si>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</si>
  <si>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</si>
  <si>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</si>
  <si>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</si>
  <si>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</si>
  <si>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</si>
  <si>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</si>
  <si>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</si>
  <si>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</si>
  <si>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</si>
  <si>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</si>
  <si>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</si>
  <si>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</si>
  <si>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</si>
  <si>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</si>
  <si>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</si>
  <si>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</si>
  <si>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</si>
  <si>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</si>
  <si>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</si>
  <si>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</si>
  <si>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</si>
  <si>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</si>
  <si>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</si>
  <si>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</si>
  <si>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</si>
  <si>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</si>
  <si>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</si>
  <si>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</si>
  <si>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</si>
  <si>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</si>
  <si>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</si>
  <si>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</si>
  <si>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</si>
  <si>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</si>
  <si>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</si>
  <si>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</si>
  <si>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</si>
  <si>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</si>
  <si>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</si>
  <si>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</si>
  <si>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</si>
  <si>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</si>
  <si>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</si>
  <si>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</si>
  <si>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</si>
  <si>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</si>
  <si>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</si>
  <si>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</si>
  <si>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</si>
  <si>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</si>
  <si>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</si>
  <si>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</si>
  <si>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</si>
  <si>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</si>
  <si>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</si>
  <si>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</si>
  <si>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</si>
  <si>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</si>
  <si>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</si>
  <si>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</si>
  <si>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</si>
  <si>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</si>
  <si>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</si>
  <si>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</si>
  <si>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</si>
  <si>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</si>
  <si>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</si>
  <si>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</si>
  <si>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</si>
  <si>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</si>
  <si>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</si>
  <si>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</si>
  <si>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</si>
  <si>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</si>
  <si>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</si>
  <si>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</si>
  <si>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</si>
  <si>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</si>
  <si>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</si>
  <si>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</si>
  <si>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</si>
  <si>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</si>
  <si>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</si>
  <si>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</si>
  <si>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</si>
  <si>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</si>
  <si>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</si>
  <si>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</si>
  <si>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</si>
  <si>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</si>
  <si>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</si>
  <si>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</si>
  <si>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</si>
  <si>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</si>
  <si>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</si>
  <si>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</si>
  <si>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</si>
  <si>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</si>
  <si>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</si>
  <si>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</si>
  <si>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</si>
  <si>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</si>
  <si>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</si>
  <si>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</si>
  <si>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</si>
  <si>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</si>
  <si>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</si>
  <si>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</si>
  <si>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</si>
  <si>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</si>
  <si>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</si>
  <si>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</si>
  <si>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</si>
  <si>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</si>
  <si>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</si>
  <si>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</si>
  <si>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</si>
  <si>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</si>
  <si>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</si>
  <si>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</si>
  <si>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</si>
  <si>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</si>
  <si>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</si>
  <si>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</si>
  <si>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</si>
  <si>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</si>
  <si>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</si>
  <si>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</si>
  <si>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</si>
  <si>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</si>
  <si>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</si>
  <si>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</si>
  <si>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</si>
  <si>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</si>
  <si>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</si>
  <si>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</si>
  <si>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</si>
  <si>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</si>
  <si>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</si>
  <si>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</si>
  <si>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</si>
  <si>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</si>
  <si>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</si>
  <si>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</si>
  <si>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</si>
  <si>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</si>
  <si>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</si>
  <si>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</si>
  <si>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</si>
  <si>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</si>
  <si>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</si>
  <si>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</si>
  <si>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</si>
  <si>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</si>
  <si>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</si>
  <si>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</si>
  <si>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</si>
  <si>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</si>
  <si>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</si>
  <si>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</si>
  <si>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</si>
  <si>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</si>
  <si>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</si>
  <si>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</si>
  <si>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</si>
  <si>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</si>
  <si>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</si>
  <si>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</si>
  <si>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</si>
  <si>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</si>
  <si>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</si>
  <si>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</si>
  <si>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</si>
  <si>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</si>
  <si>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</si>
  <si>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</si>
  <si>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</si>
  <si>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</si>
  <si>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</si>
  <si>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</si>
  <si>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</si>
  <si>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</si>
  <si>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</si>
  <si>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</si>
  <si>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</si>
  <si>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</si>
  <si>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</si>
  <si>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</si>
  <si>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</si>
  <si>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</si>
  <si>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</si>
  <si>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</si>
  <si>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</si>
  <si>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</si>
  <si>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</si>
  <si>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</si>
  <si>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</si>
  <si>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</si>
  <si>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</si>
  <si>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</si>
  <si>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</si>
  <si>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</si>
  <si>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</si>
  <si>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</si>
  <si>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</si>
  <si>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</si>
  <si>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</si>
  <si>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</si>
  <si>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</si>
  <si>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</si>
  <si>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</si>
  <si>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</si>
  <si>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</si>
  <si>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</si>
  <si>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</si>
  <si>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</si>
  <si>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</si>
  <si>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</si>
  <si>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</si>
  <si>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</si>
  <si>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</si>
  <si>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</si>
  <si>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</si>
  <si>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</si>
  <si>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</si>
  <si>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</si>
  <si>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</si>
  <si>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</si>
  <si>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</si>
  <si>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</si>
  <si>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</si>
  <si>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</si>
  <si>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</si>
  <si>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</si>
  <si>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</si>
  <si>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</si>
  <si>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</si>
  <si>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</si>
  <si>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</si>
  <si>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</si>
  <si>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</si>
  <si>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</si>
  <si>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</si>
  <si>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</si>
  <si>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</si>
  <si>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</si>
  <si>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</si>
  <si>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</si>
  <si>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</si>
  <si>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</si>
  <si>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</si>
  <si>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</si>
  <si>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</si>
  <si>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</si>
  <si>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</si>
  <si>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</si>
  <si>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</si>
  <si>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</si>
  <si>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</si>
  <si>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</si>
  <si>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</si>
  <si>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</si>
  <si>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</si>
  <si>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</si>
  <si>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</si>
  <si>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</si>
  <si>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</si>
  <si>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</si>
  <si>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</si>
  <si>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</si>
  <si>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</si>
  <si>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</si>
  <si>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</si>
  <si>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</si>
  <si>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</si>
  <si>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</si>
  <si>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</si>
  <si>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</si>
  <si>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</si>
  <si>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</si>
  <si>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</si>
  <si>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</si>
  <si>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</si>
  <si>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</si>
  <si>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</si>
  <si>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</si>
  <si>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</si>
  <si>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</si>
  <si>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</si>
  <si>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</si>
  <si>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</si>
  <si>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</si>
  <si>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</si>
  <si>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</si>
  <si>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</si>
  <si>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</si>
  <si>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</si>
  <si>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</si>
  <si>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</si>
  <si>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</si>
  <si>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</si>
  <si>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</si>
  <si>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</si>
  <si>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</si>
  <si>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</si>
  <si>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</si>
  <si>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</si>
  <si>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</si>
  <si>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</si>
  <si>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</si>
  <si>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</si>
  <si>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</si>
  <si>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</si>
  <si>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</si>
  <si>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</si>
  <si>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</si>
  <si>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</si>
  <si>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</si>
  <si>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</si>
  <si>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</si>
  <si>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</si>
  <si>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</si>
  <si>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</si>
  <si>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</si>
  <si>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</si>
  <si>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</si>
  <si>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</si>
  <si>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</si>
  <si>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</si>
  <si>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</si>
  <si>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</si>
  <si>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</si>
  <si>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</si>
  <si>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</si>
  <si>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</si>
  <si>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</si>
  <si>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</si>
  <si>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</si>
  <si>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</si>
  <si>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</si>
  <si>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</si>
  <si>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</si>
  <si>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</si>
  <si>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</si>
  <si>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</si>
  <si>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</si>
  <si>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</si>
  <si>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</si>
  <si>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</si>
  <si>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</si>
  <si>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</si>
  <si>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</si>
  <si>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</si>
  <si>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</si>
  <si>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</si>
  <si>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</si>
  <si>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</si>
  <si>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</si>
  <si>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</si>
  <si>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</si>
  <si>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</si>
  <si>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</si>
  <si>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</si>
  <si>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</si>
  <si>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</si>
  <si>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</si>
  <si>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</si>
  <si>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</si>
  <si>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</si>
  <si>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</si>
  <si>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</si>
  <si>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</si>
  <si>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</si>
  <si>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</si>
  <si>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</si>
  <si>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</si>
  <si>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</si>
  <si>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</si>
  <si>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</si>
  <si>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</si>
  <si>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</si>
  <si>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</si>
  <si>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</si>
  <si>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</si>
  <si>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</si>
  <si>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</si>
  <si>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</si>
  <si>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</si>
  <si>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</si>
  <si>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</si>
  <si>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</si>
  <si>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</si>
  <si>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</si>
  <si>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</si>
  <si>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</si>
  <si>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</si>
  <si>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</si>
  <si>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</si>
  <si>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</si>
  <si>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</si>
  <si>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</si>
  <si>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</si>
  <si>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</si>
  <si>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</si>
  <si>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</si>
  <si>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</si>
  <si>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</si>
  <si>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</si>
  <si>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</si>
  <si>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</si>
  <si>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</si>
  <si>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</si>
  <si>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</si>
  <si>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</si>
  <si>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</si>
  <si>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</si>
  <si>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</si>
  <si>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</si>
  <si>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</si>
  <si>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</si>
  <si>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</si>
  <si>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</si>
  <si>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</si>
  <si>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</si>
  <si>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</si>
  <si>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</si>
  <si>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</si>
  <si>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</si>
  <si>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</si>
  <si>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</si>
  <si>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</si>
  <si>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</si>
  <si>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</si>
  <si>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</si>
  <si>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</si>
  <si>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</si>
  <si>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</si>
  <si>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</si>
  <si>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</si>
  <si>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</si>
  <si>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</si>
  <si>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</si>
  <si>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</si>
  <si>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</si>
  <si>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</si>
  <si>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</si>
  <si>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</si>
  <si>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</si>
  <si>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</si>
  <si>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</si>
  <si>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</si>
  <si>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</si>
  <si>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</si>
  <si>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</si>
  <si>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</si>
  <si>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</si>
  <si>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</si>
  <si>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</si>
  <si>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</si>
  <si>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</si>
  <si>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</si>
  <si>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</si>
  <si>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</si>
  <si>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</si>
  <si>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</si>
  <si>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</si>
  <si>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</si>
  <si>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</si>
  <si>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</si>
  <si>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</si>
  <si>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</si>
  <si>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</si>
  <si>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</si>
  <si>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</si>
  <si>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</si>
  <si>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</si>
  <si>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</si>
  <si>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</si>
  <si>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</si>
  <si>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</si>
  <si>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</si>
  <si>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</si>
  <si>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</si>
  <si>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</si>
  <si>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</si>
  <si>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</si>
  <si>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</si>
  <si>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</si>
  <si>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</si>
  <si>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</si>
  <si>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</si>
  <si>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</si>
  <si>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</si>
  <si>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</si>
  <si>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</si>
  <si>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</si>
  <si>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</si>
  <si>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</si>
  <si>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</si>
  <si>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</si>
  <si>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</si>
  <si>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</si>
  <si>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</si>
  <si>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</si>
  <si>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</si>
  <si>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</si>
  <si>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</si>
  <si>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</si>
  <si>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</si>
  <si>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</si>
  <si>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</si>
  <si>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</si>
  <si>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</si>
  <si>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</si>
  <si>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</si>
  <si>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</si>
  <si>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</si>
  <si>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</si>
  <si>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</si>
  <si>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</si>
  <si>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</si>
  <si>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</si>
  <si>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</si>
  <si>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</si>
  <si>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</si>
  <si>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</si>
  <si>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</si>
  <si>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</si>
  <si>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</si>
  <si>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</si>
  <si>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</si>
  <si>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</si>
  <si>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</si>
  <si>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</si>
  <si>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</si>
  <si>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</si>
  <si>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</si>
  <si>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</si>
  <si>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</si>
  <si>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</si>
  <si>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</si>
  <si>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</si>
  <si>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</si>
  <si>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</si>
  <si>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</si>
  <si>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</si>
  <si>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</si>
  <si>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</si>
  <si>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</si>
  <si>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</si>
  <si>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</si>
  <si>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</si>
  <si>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</si>
  <si>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</si>
  <si>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</si>
  <si>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</si>
  <si>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</si>
  <si>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</si>
  <si>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</si>
  <si>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</si>
  <si>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</si>
  <si>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</si>
  <si>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</si>
  <si>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</si>
  <si>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</si>
  <si>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</si>
  <si>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</si>
  <si>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</si>
  <si>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</si>
  <si>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</si>
  <si>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</si>
  <si>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</si>
  <si>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</si>
  <si>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</si>
  <si>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</si>
  <si>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</si>
  <si>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</si>
  <si>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</si>
  <si>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</si>
  <si>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</si>
  <si>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</si>
  <si>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</si>
  <si>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</si>
  <si>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</si>
  <si>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</si>
  <si>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</si>
  <si>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</si>
  <si>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</si>
  <si>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</si>
  <si>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</si>
  <si>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</si>
  <si>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</si>
  <si>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</si>
  <si>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</si>
  <si>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</si>
  <si>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</si>
  <si>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</si>
  <si>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</si>
  <si>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</si>
  <si>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</si>
  <si>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</si>
  <si>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</si>
  <si>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</si>
  <si>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</si>
  <si>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</si>
  <si>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</si>
  <si>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</si>
  <si>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</si>
  <si>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</si>
  <si>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</si>
  <si>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</si>
  <si>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</si>
  <si>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</si>
  <si>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</si>
  <si>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</si>
  <si>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</si>
  <si>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</si>
  <si>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</si>
  <si>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</si>
  <si>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</si>
  <si>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</si>
  <si>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</si>
  <si>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</si>
  <si>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</si>
  <si>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</si>
  <si>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</si>
  <si>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</si>
  <si>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</si>
  <si>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</si>
  <si>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</si>
  <si>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</si>
  <si>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</si>
  <si>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</si>
  <si>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</si>
  <si>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</si>
  <si>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</si>
  <si>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</si>
  <si>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</si>
  <si>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</si>
  <si>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</si>
  <si>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</si>
  <si>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</si>
  <si>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</si>
  <si>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</si>
  <si>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</si>
  <si>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</si>
  <si>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</si>
  <si>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</si>
  <si>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</si>
  <si>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</si>
  <si>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</si>
  <si>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</si>
  <si>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</si>
  <si>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</si>
  <si>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</si>
  <si>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</si>
  <si>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</si>
  <si>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</si>
  <si>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</si>
  <si>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</si>
  <si>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</si>
  <si>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</si>
  <si>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</si>
  <si>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</si>
  <si>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</si>
  <si>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</si>
  <si>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</si>
  <si>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</si>
  <si>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</si>
  <si>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</si>
  <si>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</si>
  <si>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</si>
  <si>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</si>
  <si>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</si>
  <si>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</si>
  <si>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</si>
  <si>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</si>
  <si>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</si>
  <si>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</si>
  <si>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</si>
  <si>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</si>
  <si>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</si>
  <si>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</si>
  <si>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</si>
  <si>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</si>
  <si>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</si>
  <si>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</si>
  <si>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</si>
  <si>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</si>
  <si>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</si>
  <si>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</si>
  <si>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</si>
  <si>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</si>
  <si>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</si>
  <si>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</si>
  <si>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</si>
  <si>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</si>
  <si>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</si>
  <si>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</si>
  <si>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</si>
  <si>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</si>
  <si>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</si>
  <si>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</si>
  <si>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</si>
  <si>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</si>
  <si>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</si>
  <si>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</si>
  <si>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</si>
  <si>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</si>
  <si>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</si>
  <si>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</si>
  <si>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</si>
  <si>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</si>
  <si>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</si>
  <si>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</si>
  <si>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</si>
  <si>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</si>
  <si>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</si>
  <si>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</si>
  <si>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</si>
  <si>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</si>
  <si>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</si>
  <si>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</si>
  <si>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</si>
  <si>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</si>
  <si>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</si>
  <si>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</si>
  <si>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</si>
  <si>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</si>
  <si>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</si>
  <si>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</si>
  <si>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</si>
  <si>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</si>
  <si>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</si>
  <si>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</si>
  <si>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</si>
  <si>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</si>
  <si>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</si>
  <si>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</si>
  <si>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</si>
  <si>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</si>
  <si>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</si>
  <si>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</si>
  <si>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</si>
  <si>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</si>
  <si>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</si>
  <si>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</si>
  <si>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</si>
  <si>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</si>
  <si>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</si>
  <si>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</si>
  <si>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</si>
  <si>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</si>
  <si>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</si>
  <si>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</si>
  <si>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</si>
  <si>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</si>
  <si>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</si>
  <si>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</si>
  <si>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</si>
  <si>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</si>
  <si>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</si>
  <si>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</si>
  <si>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</si>
  <si>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</si>
  <si>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</si>
  <si>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</si>
  <si>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</si>
  <si>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</si>
  <si>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</si>
  <si>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</si>
  <si>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</si>
  <si>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</si>
  <si>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</si>
  <si>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</si>
  <si>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</si>
  <si>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</si>
  <si>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</si>
  <si>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</si>
  <si>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</si>
  <si>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</si>
  <si>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</si>
  <si>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</si>
  <si>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</si>
  <si>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</si>
  <si>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</si>
  <si>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</si>
  <si>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</si>
  <si>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</si>
  <si>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</si>
  <si>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</si>
  <si>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</si>
  <si>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</si>
  <si>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</si>
  <si>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</si>
  <si>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</si>
  <si>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</si>
  <si>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</si>
  <si>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</si>
  <si>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</si>
  <si>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</si>
  <si>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</si>
  <si>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</si>
  <si>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</si>
  <si>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</si>
  <si>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</si>
  <si>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</si>
  <si>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</si>
  <si>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</si>
  <si>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</si>
  <si>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</si>
  <si>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</si>
  <si>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</si>
  <si>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</si>
  <si>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</si>
  <si>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</si>
  <si>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</si>
  <si>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</si>
  <si>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</si>
  <si>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</si>
  <si>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</si>
  <si>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</si>
  <si>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</si>
  <si>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</si>
  <si>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</si>
  <si>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</si>
  <si>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</si>
  <si>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</si>
  <si>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</si>
  <si>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</si>
  <si>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</si>
  <si>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</si>
  <si>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</si>
  <si>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</si>
  <si>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</si>
  <si>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</si>
  <si>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</si>
  <si>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</si>
  <si>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</si>
  <si>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</si>
  <si>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</si>
  <si>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</si>
  <si>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</si>
  <si>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</si>
  <si>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</si>
  <si>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</si>
  <si>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</si>
  <si>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</si>
  <si>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</si>
  <si>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</si>
  <si>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</si>
  <si>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</si>
  <si>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</si>
  <si>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</si>
  <si>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</si>
  <si>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</si>
  <si>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</si>
  <si>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</si>
  <si>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</si>
  <si>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</si>
  <si>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</si>
  <si>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</si>
  <si>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</si>
  <si>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</si>
  <si>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</si>
  <si>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</si>
  <si>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</si>
  <si>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</si>
  <si>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</si>
  <si>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</si>
  <si>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</si>
  <si>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</si>
  <si>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</si>
  <si>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</si>
  <si>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</si>
  <si>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</si>
  <si>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</si>
  <si>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</si>
  <si>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</si>
  <si>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</si>
  <si>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</si>
  <si>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</si>
  <si>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</si>
  <si>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</si>
  <si>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</si>
  <si>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</si>
  <si>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</si>
  <si>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</si>
  <si>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</si>
  <si>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</si>
  <si>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</si>
  <si>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</si>
  <si>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</si>
  <si>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</si>
  <si>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</si>
  <si>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</si>
  <si>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</si>
  <si>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</si>
  <si>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</si>
  <si>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</si>
  <si>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</si>
  <si>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</si>
  <si>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</si>
  <si>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</si>
  <si>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</si>
  <si>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</si>
  <si>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</si>
  <si>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</si>
  <si>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</si>
  <si>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</si>
  <si>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</si>
  <si>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</si>
  <si>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</si>
  <si>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</si>
  <si>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</si>
  <si>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</si>
  <si>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</si>
  <si>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</si>
  <si>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</si>
  <si>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</si>
  <si>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</si>
  <si>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</si>
  <si>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</si>
  <si>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</si>
  <si>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</si>
  <si>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</si>
  <si>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</si>
  <si>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</si>
  <si>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</si>
  <si>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</si>
  <si>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</si>
  <si>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</si>
  <si>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</si>
  <si>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</si>
  <si>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</si>
  <si>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</si>
  <si>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</si>
  <si>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</si>
  <si>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</si>
  <si>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</si>
  <si>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</si>
  <si>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</si>
  <si>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</si>
  <si>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</si>
  <si>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</si>
  <si>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</si>
  <si>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</si>
  <si>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</si>
  <si>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</si>
  <si>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</si>
  <si>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</si>
  <si>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</si>
  <si>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</si>
  <si>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</si>
  <si>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</si>
  <si>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</si>
  <si>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</si>
  <si>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</si>
  <si>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</si>
  <si>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</si>
  <si>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</si>
  <si>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</si>
  <si>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</si>
  <si>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</si>
  <si>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</si>
  <si>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</si>
  <si>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</si>
  <si>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</si>
  <si>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</si>
  <si>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</si>
  <si>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</si>
  <si>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</si>
  <si>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</si>
  <si>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</si>
  <si>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</si>
  <si>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</si>
  <si>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</si>
  <si>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</si>
  <si>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</si>
  <si>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</si>
  <si>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</si>
  <si>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</si>
  <si>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</si>
  <si>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</si>
  <si>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</si>
  <si>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</si>
  <si>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</si>
  <si>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</si>
  <si>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</si>
  <si>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</si>
  <si>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</si>
  <si>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</si>
  <si>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</si>
  <si>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</si>
  <si>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</si>
  <si>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</si>
  <si>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</si>
  <si>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</si>
  <si>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</si>
  <si>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</si>
  <si>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</si>
  <si>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</si>
  <si>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</si>
  <si>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</si>
  <si>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</si>
  <si>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</si>
  <si>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</si>
  <si>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</si>
  <si>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</si>
  <si>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</si>
  <si>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</si>
  <si>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</si>
  <si>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</si>
  <si>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</si>
  <si>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</si>
  <si>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</si>
  <si>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</si>
  <si>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</si>
  <si>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</si>
  <si>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</si>
  <si>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</si>
  <si>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</si>
  <si>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</si>
  <si>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</si>
  <si>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</si>
  <si>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</si>
  <si>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</si>
  <si>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</si>
  <si>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</si>
  <si>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</si>
  <si>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</si>
  <si>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</si>
  <si>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</si>
  <si>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</si>
  <si>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</si>
  <si>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</si>
  <si>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</si>
  <si>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</si>
  <si>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</si>
  <si>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</si>
  <si>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</si>
  <si>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</si>
  <si>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</si>
  <si>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</si>
  <si>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</si>
  <si>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</si>
  <si>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</si>
  <si>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</si>
  <si>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</si>
  <si>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</si>
  <si>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</si>
  <si>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</si>
  <si>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</si>
  <si>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</si>
  <si>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</si>
  <si>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</si>
  <si>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</si>
  <si>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</si>
  <si>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</si>
  <si>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</si>
  <si>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</si>
  <si>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</si>
  <si>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</si>
  <si>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</si>
  <si>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</si>
  <si>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</si>
  <si>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</si>
  <si>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</si>
  <si>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</si>
  <si>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</si>
  <si>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</si>
  <si>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</si>
  <si>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</si>
  <si>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</si>
  <si>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</si>
  <si>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</si>
  <si>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</si>
  <si>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</si>
  <si>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</si>
  <si>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</si>
  <si>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</si>
  <si>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</si>
  <si>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</si>
  <si>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</si>
  <si>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</si>
  <si>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</si>
  <si>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</si>
  <si>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</si>
  <si>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</si>
  <si>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</si>
  <si>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</si>
  <si>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</si>
  <si>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</si>
  <si>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</si>
  <si>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</si>
  <si>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</si>
  <si>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</si>
  <si>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</si>
  <si>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</si>
  <si>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</si>
  <si>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</si>
  <si>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</si>
  <si>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</si>
  <si>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</si>
  <si>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</si>
  <si>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</si>
  <si>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</si>
  <si>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</si>
  <si>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</si>
  <si>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</si>
  <si>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</si>
  <si>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</si>
  <si>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</si>
  <si>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</si>
  <si>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</si>
  <si>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</si>
  <si>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</si>
  <si>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</si>
  <si>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</si>
  <si>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</si>
  <si>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</si>
  <si>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</si>
  <si>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</si>
  <si>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</si>
  <si>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</si>
  <si>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</si>
  <si>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</si>
  <si>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</si>
  <si>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</si>
  <si>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</si>
  <si>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</si>
  <si>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</si>
  <si>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</si>
  <si>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</si>
  <si>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</si>
  <si>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</si>
  <si>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</si>
  <si>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</si>
  <si>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</si>
  <si>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</si>
  <si>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</si>
  <si>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</si>
  <si>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</si>
  <si>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</si>
  <si>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</si>
  <si>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</si>
  <si>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</si>
  <si>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</si>
  <si>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</si>
  <si>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</si>
  <si>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</si>
  <si>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</si>
  <si>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</si>
  <si>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</si>
  <si>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</si>
  <si>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</si>
  <si>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</si>
  <si>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</si>
  <si>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</si>
  <si>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</si>
  <si>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</si>
  <si>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</si>
  <si>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</si>
  <si>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</si>
  <si>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</si>
  <si>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</si>
  <si>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</si>
  <si>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</si>
  <si>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</si>
  <si>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</si>
  <si>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</si>
  <si>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</si>
  <si>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</si>
  <si>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</si>
  <si>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</si>
  <si>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</si>
  <si>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</si>
  <si>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</si>
  <si>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</si>
  <si>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</si>
  <si>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</si>
  <si>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</si>
  <si>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</si>
  <si>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</si>
  <si>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</si>
  <si>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</si>
  <si>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</si>
  <si>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</si>
  <si>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</si>
  <si>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</si>
  <si>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</si>
  <si>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</si>
  <si>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</si>
  <si>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</si>
  <si>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</si>
  <si>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</si>
  <si>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</si>
  <si>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</si>
  <si>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</si>
  <si>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</si>
  <si>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</si>
  <si>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</si>
  <si>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</si>
  <si>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</si>
  <si>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</si>
  <si>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</si>
  <si>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</si>
  <si>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</si>
  <si>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</si>
  <si>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</si>
  <si>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</si>
  <si>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</si>
  <si>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</si>
  <si>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</si>
  <si>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</si>
  <si>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</si>
  <si>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</si>
  <si>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</si>
  <si>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</si>
  <si>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</si>
  <si>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</si>
  <si>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</si>
  <si>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</si>
  <si>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</si>
  <si>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</si>
  <si>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</si>
  <si>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</si>
  <si>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</si>
  <si>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</si>
  <si>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</si>
  <si>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</si>
  <si>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</si>
  <si>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</si>
  <si>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</si>
  <si>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</si>
  <si>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</si>
  <si>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</si>
  <si>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</si>
  <si>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</si>
  <si>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</si>
  <si>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</si>
  <si>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</si>
  <si>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</si>
  <si>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</si>
  <si>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</si>
  <si>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</si>
  <si>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</si>
  <si>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</si>
  <si>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</si>
  <si>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</si>
  <si>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</si>
  <si>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</si>
  <si>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</si>
  <si>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</si>
  <si>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</si>
  <si>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</si>
  <si>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</si>
  <si>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</si>
  <si>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</si>
  <si>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</si>
  <si>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</si>
  <si>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</si>
  <si>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</si>
  <si>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</si>
  <si>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</si>
  <si>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</si>
  <si>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</si>
  <si>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</si>
  <si>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</si>
  <si>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</si>
  <si>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</si>
  <si>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</si>
  <si>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</si>
  <si>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</si>
  <si>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</si>
  <si>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</si>
  <si>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</si>
  <si>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</si>
  <si>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</si>
  <si>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</si>
  <si>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</si>
  <si>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</si>
  <si>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</si>
  <si>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</si>
  <si>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</si>
  <si>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</si>
  <si>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</si>
  <si>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</si>
  <si>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</si>
  <si>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</si>
  <si>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</si>
  <si>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</si>
  <si>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</si>
  <si>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</si>
  <si>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</si>
  <si>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</si>
  <si>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</si>
  <si>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</si>
  <si>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</si>
  <si>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</si>
  <si>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</si>
  <si>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</si>
  <si>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</si>
  <si>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</si>
  <si>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</si>
  <si>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</si>
  <si>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</si>
  <si>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</si>
  <si>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</si>
  <si>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</si>
  <si>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</si>
  <si>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</si>
  <si>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</si>
  <si>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</si>
  <si>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</si>
  <si>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</si>
  <si>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</si>
  <si>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</si>
  <si>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</si>
  <si>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</si>
  <si>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</si>
  <si>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</si>
  <si>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</si>
  <si>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</si>
  <si>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</si>
  <si>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</si>
  <si>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</si>
  <si>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</si>
  <si>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</si>
  <si>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</si>
  <si>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</si>
  <si>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</si>
  <si>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</si>
  <si>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</si>
  <si>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</si>
  <si>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</si>
  <si>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</si>
  <si>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</si>
  <si>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</si>
  <si>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</si>
  <si>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</si>
  <si>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</si>
  <si>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</si>
  <si>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</si>
  <si>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</si>
  <si>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</si>
  <si>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</si>
  <si>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</si>
  <si>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</si>
  <si>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</si>
  <si>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</si>
  <si>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</si>
  <si>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</si>
  <si>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</si>
  <si>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</si>
  <si>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</si>
  <si>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</si>
  <si>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</si>
  <si>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</si>
  <si>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</si>
  <si>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</si>
  <si>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</si>
  <si>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</si>
  <si>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</si>
  <si>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</si>
  <si>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</si>
  <si>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</si>
  <si>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</si>
  <si>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</si>
  <si>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</si>
  <si>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</si>
  <si>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</si>
  <si>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</si>
  <si>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</si>
  <si>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</si>
  <si>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</si>
  <si>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</si>
  <si>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</si>
  <si>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</si>
  <si>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</si>
  <si>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</si>
  <si>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</si>
  <si>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</si>
  <si>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</si>
  <si>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</si>
  <si>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</si>
  <si>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</si>
  <si>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</si>
  <si>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</si>
  <si>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</si>
  <si>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</si>
  <si>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</si>
  <si>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</si>
  <si>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</si>
  <si>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</si>
  <si>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</si>
  <si>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</si>
  <si>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</si>
  <si>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</si>
  <si>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</si>
  <si>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</si>
  <si>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</si>
  <si>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</si>
  <si>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</si>
  <si>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</si>
  <si>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</si>
  <si>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</si>
  <si>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</si>
  <si>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</si>
  <si>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</si>
  <si>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</si>
  <si>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</si>
  <si>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</si>
  <si>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</si>
  <si>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</si>
  <si>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</si>
  <si>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</si>
  <si>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</si>
  <si>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</si>
  <si>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</si>
  <si>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</si>
  <si>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</si>
  <si>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</si>
  <si>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</si>
  <si>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</si>
  <si>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</si>
  <si>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</si>
  <si>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</si>
  <si>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</si>
  <si>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</si>
  <si>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</si>
  <si>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</si>
  <si>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</si>
  <si>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</si>
  <si>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</si>
  <si>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</si>
  <si>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</si>
  <si>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</si>
  <si>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</si>
  <si>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</si>
  <si>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</si>
  <si>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</si>
  <si>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</si>
  <si>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</si>
  <si>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</si>
  <si>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</si>
  <si>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</si>
  <si>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</si>
  <si>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</si>
  <si>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</si>
  <si>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</si>
  <si>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</si>
  <si>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</si>
  <si>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</si>
  <si>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</si>
  <si>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</si>
  <si>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</si>
  <si>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</si>
  <si>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</si>
  <si>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</si>
  <si>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</si>
  <si>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</si>
  <si>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</si>
  <si>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</si>
  <si>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</si>
  <si>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</si>
  <si>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</si>
  <si>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</si>
  <si>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</si>
  <si>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</si>
  <si>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</si>
  <si>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</si>
  <si>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</si>
  <si>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</si>
  <si>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</si>
  <si>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</si>
  <si>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</si>
  <si>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</si>
  <si>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</si>
  <si>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</si>
  <si>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</si>
  <si>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</si>
  <si>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</si>
  <si>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</si>
  <si>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</si>
  <si>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</si>
  <si>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</si>
  <si>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</si>
  <si>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</si>
  <si>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</si>
  <si>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</si>
  <si>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</si>
  <si>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</si>
  <si>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</si>
  <si>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</si>
  <si>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</si>
  <si>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</si>
  <si>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</si>
  <si>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</si>
  <si>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</si>
  <si>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</si>
  <si>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</si>
  <si>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</si>
  <si>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</si>
  <si>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</si>
  <si>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</si>
  <si>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</si>
  <si>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</si>
  <si>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</si>
  <si>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</si>
  <si>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</si>
  <si>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</si>
  <si>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</si>
  <si>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</si>
  <si>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</si>
  <si>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</si>
  <si>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</si>
  <si>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</si>
  <si>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</si>
  <si>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</si>
  <si>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</si>
  <si>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</si>
  <si>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</si>
  <si>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</si>
  <si>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</si>
  <si>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</si>
  <si>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</si>
  <si>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</si>
  <si>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</si>
  <si>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</si>
  <si>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</si>
  <si>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</si>
  <si>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</si>
  <si>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</si>
  <si>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</si>
  <si>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</si>
  <si>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</si>
  <si>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</si>
  <si>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</si>
  <si>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</si>
  <si>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</si>
  <si>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</si>
  <si>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</si>
  <si>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</si>
  <si>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</si>
  <si>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</si>
  <si>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</si>
  <si>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</si>
  <si>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</si>
  <si>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</si>
  <si>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</si>
  <si>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</si>
  <si>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</si>
  <si>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</si>
  <si>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</si>
  <si>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</si>
  <si>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</si>
  <si>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</si>
  <si>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</si>
  <si>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</si>
  <si>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</si>
  <si>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</si>
  <si>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</si>
  <si>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</si>
  <si>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</si>
  <si>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</si>
  <si>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</si>
  <si>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</si>
  <si>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</si>
  <si>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</si>
  <si>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</si>
  <si>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</si>
  <si>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</si>
  <si>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</si>
  <si>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</si>
  <si>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</si>
  <si>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</si>
  <si>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</si>
  <si>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</si>
  <si>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</si>
  <si>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</si>
  <si>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</si>
  <si>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</si>
  <si>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</si>
  <si>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</si>
  <si>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</si>
  <si>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</si>
  <si>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</si>
  <si>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</si>
  <si>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</si>
  <si>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</si>
  <si>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</si>
  <si>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</si>
  <si>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</si>
  <si>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</si>
  <si>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</si>
  <si>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</si>
  <si>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</si>
  <si>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</si>
  <si>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</si>
  <si>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</si>
  <si>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</si>
  <si>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</si>
  <si>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</si>
  <si>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</si>
  <si>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</si>
  <si>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</si>
  <si>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</si>
  <si>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</si>
  <si>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</si>
  <si>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</si>
  <si>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</si>
  <si>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</si>
  <si>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</si>
  <si>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</si>
  <si>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</si>
  <si>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</si>
  <si>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</si>
  <si>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</si>
  <si>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</si>
  <si>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</si>
  <si>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</si>
  <si>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</si>
  <si>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</si>
  <si>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</si>
  <si>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</si>
  <si>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</si>
  <si>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</si>
  <si>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</si>
  <si>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</si>
  <si>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</si>
  <si>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</si>
  <si>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</si>
  <si>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</si>
  <si>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</si>
  <si>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</si>
  <si>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</si>
  <si>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</si>
  <si>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</si>
  <si>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</si>
  <si>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</si>
  <si>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</si>
  <si>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</si>
  <si>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</si>
  <si>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</si>
  <si>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</si>
  <si>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</si>
  <si>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</si>
  <si>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</si>
  <si>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</si>
  <si>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</si>
  <si>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</si>
  <si>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</si>
  <si>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</si>
  <si>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</si>
  <si>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</si>
  <si>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</si>
  <si>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</si>
  <si>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</si>
  <si>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</si>
  <si>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</si>
  <si>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</si>
  <si>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</si>
  <si>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</si>
  <si>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</si>
  <si>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</si>
  <si>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</si>
  <si>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</si>
  <si>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</si>
  <si>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</si>
  <si>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</si>
  <si>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</si>
  <si>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</si>
  <si>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</si>
  <si>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</si>
  <si>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</si>
  <si>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</si>
  <si>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</si>
  <si>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</si>
  <si>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</si>
  <si>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</si>
  <si>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</si>
  <si>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</si>
  <si>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</si>
  <si>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</si>
  <si>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</si>
  <si>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</si>
  <si>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</si>
  <si>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</si>
  <si>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</si>
  <si>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</si>
  <si>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</si>
  <si>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</si>
  <si>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</si>
  <si>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</si>
  <si>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</si>
  <si>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</si>
  <si>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</si>
  <si>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</si>
  <si>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</si>
  <si>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</si>
  <si>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</si>
  <si>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</si>
  <si>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</si>
  <si>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</si>
  <si>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</si>
  <si>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</si>
  <si>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</si>
  <si>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</si>
  <si>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</si>
  <si>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</si>
  <si>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</si>
  <si>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</si>
  <si>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</si>
  <si>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</si>
  <si>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</si>
  <si>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</si>
  <si>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</si>
  <si>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</si>
  <si>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</si>
  <si>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</si>
  <si>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</si>
  <si>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</si>
  <si>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</si>
  <si>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</si>
  <si>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</si>
  <si>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</si>
  <si>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</si>
  <si>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</si>
  <si>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</si>
  <si>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</si>
  <si>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</si>
  <si>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</si>
  <si>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</si>
  <si>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</si>
  <si>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</si>
  <si>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</si>
  <si>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</si>
  <si>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</si>
  <si>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</si>
  <si>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</si>
  <si>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</si>
  <si>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</si>
  <si>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</si>
  <si>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</si>
  <si>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</si>
  <si>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</si>
  <si>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</si>
  <si>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</si>
  <si>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</si>
  <si>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</si>
  <si>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</si>
  <si>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</si>
  <si>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</si>
  <si>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</si>
  <si>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</si>
  <si>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</si>
  <si>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</si>
  <si>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</si>
  <si>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</si>
  <si>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</si>
  <si>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</si>
  <si>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</si>
  <si>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</si>
  <si>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</si>
  <si>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</si>
  <si>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</si>
  <si>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</si>
  <si>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</si>
  <si>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</si>
  <si>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</si>
  <si>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</si>
  <si>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</si>
  <si>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</si>
  <si>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</si>
  <si>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</si>
  <si>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</si>
  <si>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</si>
  <si>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</si>
  <si>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</si>
  <si>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</si>
  <si>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</si>
  <si>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</si>
  <si>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</si>
  <si>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</si>
  <si>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</si>
  <si>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</si>
  <si>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</si>
  <si>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</si>
  <si>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</si>
  <si>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</si>
  <si>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</si>
  <si>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</si>
  <si>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</si>
  <si>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</si>
  <si>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</si>
  <si>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</si>
  <si>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</si>
  <si>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</si>
  <si>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</si>
  <si>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</si>
  <si>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</si>
  <si>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</si>
  <si>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</si>
  <si>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</si>
  <si>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</si>
  <si>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</si>
  <si>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</si>
  <si>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</si>
  <si>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</si>
  <si>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</si>
  <si>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</si>
  <si>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</si>
  <si>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</si>
  <si>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</si>
  <si>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</si>
  <si>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</si>
  <si>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</si>
  <si>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</si>
  <si>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</si>
  <si>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</si>
  <si>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</si>
  <si>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</si>
  <si>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</si>
  <si>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</si>
  <si>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</si>
  <si>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</si>
  <si>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</si>
  <si>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</si>
  <si>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</si>
  <si>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</si>
  <si>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</si>
  <si>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</si>
  <si>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</si>
  <si>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</si>
  <si>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</si>
  <si>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</si>
  <si>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</si>
  <si>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</si>
  <si>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</si>
  <si>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</si>
  <si>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</si>
  <si>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</si>
  <si>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</si>
  <si>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</si>
  <si>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</si>
  <si>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</si>
  <si>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</si>
  <si>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</si>
  <si>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</si>
  <si>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</si>
  <si>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</si>
  <si>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</si>
  <si>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</si>
  <si>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</si>
  <si>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</si>
  <si>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</si>
  <si>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</si>
  <si>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</si>
  <si>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</si>
  <si>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</si>
  <si>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</si>
  <si>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</si>
  <si>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</si>
  <si>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</si>
  <si>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</si>
  <si>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</si>
  <si>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</si>
  <si>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</si>
  <si>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</si>
  <si>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</si>
  <si>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</si>
  <si>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</si>
  <si>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</si>
  <si>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</si>
  <si>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</si>
  <si>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</si>
  <si>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</si>
  <si>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</si>
  <si>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</si>
  <si>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</si>
  <si>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</si>
  <si>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</si>
  <si>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</si>
  <si>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</si>
  <si>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</si>
  <si>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</si>
  <si>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</si>
  <si>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</si>
  <si>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</si>
  <si>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</si>
  <si>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</si>
  <si>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</si>
  <si>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</si>
  <si>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</si>
  <si>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</si>
  <si>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</si>
  <si>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</si>
  <si>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</si>
  <si>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</si>
  <si>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</si>
  <si>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</si>
  <si>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</si>
  <si>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</si>
  <si>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</si>
  <si>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</si>
  <si>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</si>
  <si>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</si>
  <si>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</si>
  <si>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</si>
  <si>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</si>
  <si>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</si>
  <si>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</si>
  <si>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</si>
  <si>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</si>
  <si>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</si>
  <si>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</si>
  <si>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</si>
  <si>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</si>
  <si>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</si>
  <si>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</si>
  <si>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</si>
  <si>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</si>
  <si>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</si>
  <si>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</si>
  <si>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</si>
  <si>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</si>
  <si>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</si>
  <si>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</si>
  <si>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</si>
  <si>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</si>
  <si>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</si>
  <si>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</si>
  <si>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</si>
  <si>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</si>
  <si>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</si>
  <si>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</si>
  <si>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</si>
  <si>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</si>
  <si>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</si>
  <si>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</si>
  <si>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</si>
  <si>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</si>
  <si>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</si>
  <si>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</si>
  <si>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</si>
  <si>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</si>
  <si>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</si>
  <si>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</si>
  <si>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</si>
  <si>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</si>
  <si>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</si>
  <si>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</si>
  <si>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</si>
  <si>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</si>
  <si>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</si>
  <si>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</si>
  <si>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</si>
  <si>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</si>
  <si>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</si>
  <si>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</si>
  <si>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</si>
  <si>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</si>
  <si>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</si>
  <si>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</si>
  <si>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</si>
  <si>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</si>
  <si>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</si>
  <si>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</si>
  <si>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</si>
  <si>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</si>
  <si>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</si>
  <si>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</si>
  <si>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</si>
  <si>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</si>
  <si>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</si>
  <si>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</si>
  <si>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</si>
  <si>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</si>
  <si>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</si>
  <si>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</si>
  <si>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</si>
  <si>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</si>
  <si>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</si>
  <si>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</si>
  <si>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</si>
  <si>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</si>
  <si>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</si>
  <si>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</si>
  <si>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</si>
  <si>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</si>
  <si>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</si>
  <si>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</si>
  <si>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</si>
  <si>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</si>
  <si>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</si>
  <si>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</si>
  <si>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</si>
  <si>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</si>
  <si>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</si>
  <si>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</si>
  <si>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</si>
  <si>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</si>
  <si>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</si>
  <si>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</si>
  <si>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</si>
  <si>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</si>
  <si>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</si>
  <si>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</si>
  <si>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</si>
  <si>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</si>
  <si>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</si>
  <si>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</si>
  <si>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</si>
  <si>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</si>
  <si>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</si>
  <si>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</si>
  <si>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</si>
  <si>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</si>
  <si>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</si>
  <si>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</si>
  <si>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</si>
  <si>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</si>
  <si>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</si>
  <si>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</si>
  <si>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</si>
  <si>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</si>
  <si>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</si>
  <si>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</si>
  <si>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</si>
  <si>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</si>
  <si>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</si>
  <si>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</si>
  <si>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</si>
  <si>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</si>
  <si>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</si>
  <si>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</si>
  <si>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</si>
  <si>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</si>
  <si>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</si>
  <si>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</si>
  <si>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</si>
  <si>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</si>
  <si>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</si>
  <si>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</si>
  <si>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</si>
  <si>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</si>
  <si>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</si>
  <si>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</si>
  <si>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</si>
  <si>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</si>
  <si>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</si>
  <si>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</si>
  <si>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</si>
  <si>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</si>
  <si>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</si>
  <si>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</si>
  <si>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</si>
  <si>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</si>
  <si>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</si>
  <si>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</si>
  <si>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</si>
  <si>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</si>
  <si>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</si>
  <si>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</si>
  <si>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</si>
  <si>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</si>
  <si>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</si>
  <si>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</si>
  <si>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</si>
  <si>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</si>
  <si>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</si>
  <si>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</si>
  <si>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</si>
  <si>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</si>
  <si>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</si>
  <si>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</si>
  <si>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</si>
  <si>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</si>
  <si>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</si>
  <si>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</si>
  <si>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</si>
  <si>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</si>
  <si>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</si>
  <si>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</si>
  <si>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</si>
  <si>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</si>
  <si>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</si>
  <si>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</si>
  <si>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</si>
  <si>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</si>
  <si>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</si>
  <si>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</si>
  <si>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</si>
  <si>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</si>
  <si>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</si>
  <si>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</si>
  <si>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</si>
  <si>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</si>
  <si>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</si>
  <si>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</si>
  <si>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</si>
  <si>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</si>
  <si>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</si>
  <si>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</si>
  <si>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</si>
  <si>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</si>
  <si>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</si>
  <si>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</si>
  <si>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</si>
  <si>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</si>
  <si>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</si>
  <si>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</si>
  <si>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</si>
  <si>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</si>
  <si>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</si>
  <si>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</si>
  <si>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</si>
  <si>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</si>
  <si>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</si>
  <si>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</si>
  <si>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</si>
  <si>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</si>
  <si>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</si>
  <si>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</si>
  <si>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</si>
  <si>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</si>
  <si>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</si>
  <si>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</si>
  <si>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</si>
  <si>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</si>
  <si>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</si>
  <si>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</si>
  <si>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</si>
  <si>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</si>
  <si>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</si>
  <si>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</si>
  <si>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</si>
  <si>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</si>
  <si>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</si>
  <si>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</si>
  <si>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</si>
  <si>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</si>
  <si>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</si>
  <si>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</si>
  <si>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</si>
  <si>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</si>
  <si>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</si>
  <si>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</si>
  <si>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</si>
  <si>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</si>
  <si>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</si>
  <si>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</si>
  <si>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</si>
  <si>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</si>
  <si>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</si>
  <si>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</si>
  <si>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</si>
  <si>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</si>
  <si>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</si>
  <si>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</si>
  <si>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</si>
  <si>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</si>
  <si>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</si>
  <si>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</si>
  <si>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</si>
  <si>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</si>
  <si>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</si>
  <si>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</si>
  <si>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</si>
  <si>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</si>
  <si>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</si>
  <si>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</si>
  <si>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</si>
  <si>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</si>
  <si>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</si>
  <si>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</si>
  <si>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</si>
  <si>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</si>
  <si>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</si>
  <si>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</si>
  <si>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</si>
  <si>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</si>
  <si>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</si>
  <si>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</si>
  <si>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</si>
  <si>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</si>
  <si>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</si>
  <si>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</si>
  <si>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</si>
  <si>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</si>
  <si>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</si>
  <si>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</si>
  <si>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</si>
  <si>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</si>
  <si>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</si>
  <si>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</si>
  <si>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</si>
  <si>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</si>
  <si>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</si>
  <si>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</si>
  <si>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</si>
  <si>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</si>
  <si>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</si>
  <si>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</si>
  <si>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</si>
  <si>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</si>
  <si>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</si>
  <si>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</si>
  <si>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</si>
  <si>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</si>
  <si>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</si>
  <si>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</si>
  <si>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</si>
  <si>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</si>
  <si>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</si>
  <si>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</si>
  <si>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</si>
  <si>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</si>
  <si>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</si>
  <si>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</si>
  <si>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</si>
  <si>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</si>
  <si>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</si>
  <si>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</si>
  <si>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</si>
  <si>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</si>
  <si>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</si>
  <si>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</si>
  <si>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</si>
  <si>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</si>
  <si>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</si>
  <si>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</si>
  <si>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</si>
  <si>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</si>
  <si>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</si>
  <si>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</si>
  <si>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</si>
  <si>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</si>
  <si>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</si>
  <si>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</si>
  <si>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</si>
  <si>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</si>
  <si>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</si>
  <si>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</si>
  <si>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</si>
  <si>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</si>
  <si>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</si>
  <si>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</si>
  <si>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</si>
  <si>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</si>
  <si>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</si>
  <si>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</si>
  <si>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</si>
  <si>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</si>
  <si>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</si>
  <si>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</si>
  <si>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</si>
  <si>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</si>
  <si>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</si>
  <si>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</si>
  <si>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</si>
  <si>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</si>
  <si>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</si>
  <si>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</si>
  <si>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</si>
  <si>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</si>
  <si>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</si>
  <si>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</si>
  <si>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</si>
  <si>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</si>
  <si>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</si>
  <si>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</si>
  <si>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</si>
  <si>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</si>
  <si>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</si>
  <si>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</si>
  <si>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</si>
  <si>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</si>
  <si>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</si>
  <si>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</si>
  <si>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</si>
  <si>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</si>
  <si>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</si>
  <si>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</si>
  <si>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</si>
  <si>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</si>
  <si>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</si>
  <si>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</si>
  <si>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</si>
  <si>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</si>
  <si>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</si>
  <si>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</si>
  <si>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</si>
  <si>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</si>
  <si>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</si>
  <si>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</si>
  <si>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</si>
  <si>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</si>
  <si>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</si>
  <si>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</si>
  <si>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</si>
  <si>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</si>
  <si>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</si>
  <si>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</si>
  <si>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</si>
  <si>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</si>
  <si>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</si>
  <si>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</si>
  <si>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</si>
  <si>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</si>
  <si>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</si>
  <si>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</si>
  <si>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</si>
  <si>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</si>
  <si>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</si>
  <si>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</si>
  <si>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</si>
  <si>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</si>
  <si>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</si>
  <si>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</si>
  <si>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</si>
  <si>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</si>
  <si>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</si>
  <si>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</si>
  <si>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</si>
  <si>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</si>
  <si>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</si>
  <si>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</si>
  <si>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</si>
  <si>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</si>
  <si>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</si>
  <si>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</si>
  <si>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</si>
  <si>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</si>
  <si>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</si>
  <si>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</si>
  <si>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</si>
  <si>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</si>
  <si>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</si>
  <si>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</si>
  <si>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</si>
  <si>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</si>
  <si>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</si>
  <si>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</si>
  <si>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</si>
  <si>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</si>
  <si>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</si>
  <si>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</si>
  <si>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</si>
  <si>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</si>
  <si>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</si>
  <si>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</si>
  <si>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</si>
  <si>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</si>
  <si>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</si>
  <si>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</si>
  <si>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</si>
  <si>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</si>
  <si>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</si>
  <si>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</si>
  <si>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</si>
  <si>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</si>
  <si>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</si>
  <si>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</si>
  <si>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</si>
  <si>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</si>
  <si>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</si>
  <si>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</si>
  <si>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</si>
  <si>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</si>
  <si>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</si>
  <si>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</si>
  <si>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</si>
  <si>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</si>
  <si>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</si>
  <si>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</si>
  <si>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</si>
  <si>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</si>
  <si>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</si>
  <si>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</si>
  <si>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</si>
  <si>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</si>
  <si>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</si>
  <si>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</si>
  <si>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</si>
  <si>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</si>
  <si>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</si>
  <si>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</si>
  <si>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</si>
  <si>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</si>
  <si>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</si>
  <si>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</si>
  <si>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</si>
  <si>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</si>
  <si>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</si>
  <si>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</si>
  <si>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</si>
  <si>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</si>
  <si>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</si>
  <si>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</si>
  <si>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</si>
  <si>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</si>
  <si>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</si>
  <si>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</si>
  <si>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</si>
  <si>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</si>
  <si>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</si>
  <si>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</si>
  <si>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</si>
  <si>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</si>
  <si>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</si>
  <si>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</si>
  <si>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</si>
  <si>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</si>
  <si>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</si>
  <si>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</si>
  <si>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</si>
  <si>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</si>
  <si>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</si>
  <si>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</si>
  <si>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</si>
  <si>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</si>
  <si>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</si>
  <si>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</si>
  <si>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</si>
  <si>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</si>
  <si>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</si>
  <si>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</si>
  <si>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</si>
  <si>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</si>
  <si>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</si>
  <si>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</si>
  <si>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</si>
  <si>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</si>
  <si>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</si>
  <si>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</si>
  <si>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</si>
  <si>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</si>
  <si>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</si>
  <si>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</si>
  <si>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</si>
  <si>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</si>
  <si>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</si>
  <si>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</si>
  <si>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</si>
  <si>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</si>
  <si>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</si>
  <si>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</si>
  <si>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</si>
  <si>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</si>
  <si>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</si>
  <si>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</si>
  <si>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</si>
  <si>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</si>
  <si>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</si>
  <si>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</si>
  <si>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</si>
  <si>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</si>
  <si>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</si>
  <si>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</si>
  <si>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</si>
  <si>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</si>
  <si>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</si>
  <si>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</si>
  <si>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</si>
  <si>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</si>
  <si>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</si>
  <si>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</si>
  <si>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</si>
  <si>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</si>
  <si>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</si>
  <si>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</si>
  <si>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</si>
  <si>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</si>
  <si>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</si>
  <si>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</si>
  <si>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</si>
  <si>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</si>
  <si>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</si>
  <si>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</si>
  <si>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</si>
  <si>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</si>
  <si>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</si>
  <si>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</si>
  <si>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</si>
  <si>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</si>
  <si>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</si>
  <si>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</si>
  <si>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</si>
  <si>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</si>
  <si>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</si>
  <si>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</si>
  <si>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</si>
  <si>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</si>
  <si>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</si>
  <si>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</si>
  <si>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</si>
  <si>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</si>
  <si>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</si>
  <si>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</si>
  <si>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</si>
  <si>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</si>
  <si>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</si>
  <si>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</si>
  <si>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</si>
  <si>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</si>
  <si>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</si>
  <si>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</si>
  <si>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</si>
  <si>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</si>
  <si>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</si>
  <si>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</si>
  <si>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</si>
  <si>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</si>
  <si>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</si>
  <si>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</si>
  <si>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</si>
  <si>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</si>
  <si>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</si>
  <si>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</si>
  <si>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</si>
  <si>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</si>
  <si>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</si>
  <si>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</si>
  <si>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</si>
  <si>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</si>
  <si>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</si>
  <si>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</si>
  <si>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</si>
  <si>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</si>
  <si>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</si>
  <si>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</si>
  <si>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</si>
  <si>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</si>
  <si>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</si>
  <si>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</si>
  <si>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</si>
  <si>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</si>
  <si>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</si>
  <si>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</si>
  <si>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</si>
  <si>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</si>
  <si>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</si>
  <si>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</si>
  <si>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</si>
  <si>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</si>
  <si>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</si>
  <si>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</si>
  <si>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</si>
  <si>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</si>
  <si>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</si>
  <si>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</si>
  <si>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</si>
  <si>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</si>
  <si>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</si>
  <si>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</si>
  <si>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</si>
  <si>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</si>
  <si>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</si>
  <si>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</si>
  <si>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</si>
  <si>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</si>
  <si>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</si>
  <si>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</si>
  <si>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</si>
  <si>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</si>
  <si>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</si>
  <si>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</si>
  <si>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</si>
  <si>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</si>
  <si>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</si>
  <si>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</si>
  <si>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</si>
  <si>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</si>
  <si>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</si>
  <si>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</si>
  <si>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</si>
  <si>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</si>
  <si>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</si>
  <si>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</si>
  <si>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</si>
  <si>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</si>
  <si>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</si>
  <si>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</si>
  <si>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</si>
  <si>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</si>
  <si>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</si>
  <si>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</si>
  <si>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</si>
  <si>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</si>
  <si>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</si>
  <si>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</si>
  <si>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</si>
  <si>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</si>
  <si>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</si>
  <si>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</si>
  <si>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</si>
  <si>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</si>
  <si>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</si>
  <si>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</si>
  <si>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</si>
  <si>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</si>
  <si>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</si>
  <si>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</si>
  <si>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</si>
  <si>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</si>
  <si>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</si>
  <si>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</si>
  <si>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</si>
  <si>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</si>
  <si>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</si>
  <si>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</si>
  <si>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</si>
  <si>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</si>
  <si>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</si>
  <si>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</si>
  <si>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</si>
  <si>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</si>
  <si>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</si>
  <si>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</si>
  <si>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</si>
  <si>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</si>
  <si>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</si>
  <si>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</si>
  <si>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</si>
  <si>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</si>
  <si>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</si>
  <si>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</si>
  <si>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</si>
  <si>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</si>
  <si>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</si>
  <si>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</si>
  <si>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</si>
  <si>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</si>
  <si>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</si>
  <si>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</si>
  <si>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</si>
  <si>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</si>
  <si>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</si>
  <si>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</si>
  <si>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</si>
  <si>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</si>
  <si>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</si>
  <si>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</si>
  <si>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</si>
  <si>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</si>
  <si>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</si>
  <si>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</si>
  <si>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</si>
  <si>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</si>
  <si>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</si>
  <si>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</si>
  <si>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</si>
  <si>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</si>
  <si>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</si>
  <si>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</si>
  <si>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</si>
  <si>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</si>
  <si>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</si>
  <si>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</si>
  <si>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</si>
  <si>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</si>
  <si>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</si>
  <si>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</si>
  <si>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</si>
  <si>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</si>
  <si>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</si>
  <si>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</si>
  <si>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</si>
  <si>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</si>
  <si>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</si>
  <si>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</si>
  <si>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</si>
  <si>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</si>
  <si>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</si>
  <si>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</si>
  <si>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</si>
  <si>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</si>
  <si>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</si>
  <si>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</si>
  <si>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</si>
  <si>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</si>
  <si>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</si>
  <si>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</si>
  <si>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</si>
  <si>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</si>
  <si>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</si>
  <si>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</si>
  <si>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</si>
  <si>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</si>
  <si>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</si>
  <si>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</si>
  <si>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</si>
  <si>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</si>
  <si>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</si>
  <si>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</si>
  <si>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</si>
  <si>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</si>
  <si>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</si>
  <si>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</si>
  <si>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</si>
  <si>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</si>
  <si>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</si>
  <si>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</si>
  <si>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</si>
  <si>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</si>
  <si>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</si>
  <si>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</si>
  <si>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</si>
  <si>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</si>
  <si>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</si>
  <si>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</si>
  <si>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</si>
  <si>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</si>
  <si>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</si>
  <si>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</si>
  <si>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</si>
  <si>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</si>
  <si>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</si>
  <si>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</si>
  <si>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</si>
  <si>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</si>
  <si>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</si>
  <si>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</si>
  <si>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</si>
  <si>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</si>
  <si>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</si>
  <si>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</si>
  <si>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</si>
  <si>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</si>
  <si>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</si>
  <si>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</si>
  <si>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</si>
  <si>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</si>
  <si>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</si>
  <si>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</si>
  <si>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</si>
  <si>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</si>
  <si>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</si>
  <si>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</si>
  <si>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</si>
  <si>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</si>
  <si>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</si>
  <si>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</si>
  <si>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</si>
  <si>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</si>
  <si>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</si>
  <si>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</si>
  <si>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</si>
  <si>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</si>
  <si>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</si>
  <si>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</si>
  <si>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</si>
  <si>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</si>
  <si>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</si>
  <si>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</si>
  <si>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</si>
  <si>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</si>
  <si>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</si>
  <si>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</si>
  <si>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</si>
  <si>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</si>
  <si>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</si>
  <si>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</si>
  <si>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</si>
  <si>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</si>
  <si>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</si>
  <si>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</si>
  <si>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</si>
  <si>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</si>
  <si>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</si>
  <si>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</si>
  <si>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</si>
  <si>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</si>
  <si>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</si>
  <si>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</si>
  <si>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</si>
  <si>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</si>
  <si>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</si>
  <si>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</si>
  <si>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</si>
  <si>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</si>
  <si>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</si>
  <si>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</si>
  <si>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</si>
  <si>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</si>
  <si>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</si>
  <si>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</si>
  <si>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</si>
  <si>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</si>
  <si>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</si>
  <si>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</si>
  <si>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</si>
  <si>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</si>
  <si>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</si>
  <si>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</si>
  <si>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</si>
  <si>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</si>
  <si>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</si>
  <si>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</si>
  <si>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</si>
  <si>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</si>
  <si>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</si>
  <si>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</si>
  <si>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</si>
  <si>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</si>
  <si>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</si>
  <si>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</si>
  <si>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</si>
  <si>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</si>
  <si>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</si>
  <si>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</si>
  <si>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</si>
  <si>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</si>
  <si>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</si>
  <si>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</si>
  <si>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</si>
  <si>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</si>
  <si>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</si>
  <si>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</si>
  <si>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</si>
  <si>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</si>
  <si>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</si>
  <si>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</si>
  <si>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</si>
  <si>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</si>
  <si>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</si>
  <si>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</si>
  <si>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</si>
  <si>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</si>
  <si>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</si>
  <si>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</si>
  <si>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</si>
  <si>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</si>
  <si>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</si>
  <si>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</si>
  <si>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</si>
  <si>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</si>
  <si>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</si>
  <si>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</si>
  <si>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</si>
  <si>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</si>
  <si>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</si>
  <si>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</si>
  <si>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</si>
  <si>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</si>
  <si>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</si>
  <si>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</si>
  <si>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</si>
  <si>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</si>
  <si>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</si>
  <si>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</si>
  <si>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</si>
  <si>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</si>
  <si>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</si>
  <si>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</si>
  <si>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</si>
  <si>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</si>
  <si>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</si>
  <si>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</si>
  <si>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</si>
  <si>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</si>
  <si>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</si>
  <si>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</si>
  <si>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</si>
  <si>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</si>
  <si>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</si>
  <si>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</si>
  <si>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</si>
  <si>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</si>
  <si>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</si>
  <si>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</si>
  <si>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</si>
  <si>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</si>
  <si>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</si>
  <si>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</si>
  <si>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</si>
  <si>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</si>
  <si>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</si>
  <si>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</si>
  <si>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</si>
  <si>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</si>
  <si>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</si>
  <si>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</si>
  <si>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</si>
  <si>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</si>
  <si>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</si>
  <si>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</si>
  <si>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</si>
  <si>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</si>
  <si>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</si>
  <si>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</si>
  <si>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</si>
  <si>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</si>
  <si>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</si>
  <si>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</si>
  <si>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</si>
  <si>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</si>
  <si>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</si>
  <si>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</si>
  <si>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</si>
  <si>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</si>
  <si>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</si>
  <si>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</si>
  <si>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</si>
  <si>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</si>
  <si>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</si>
  <si>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</si>
  <si>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</si>
  <si>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</si>
  <si>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</si>
  <si>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</si>
  <si>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</si>
  <si>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</si>
  <si>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</si>
  <si>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</si>
  <si>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</si>
  <si>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</si>
  <si>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</si>
  <si>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</si>
  <si>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</si>
  <si>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</si>
  <si>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</si>
  <si>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</si>
  <si>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</si>
  <si>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</si>
  <si>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</si>
  <si>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</si>
  <si>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</si>
  <si>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</si>
  <si>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</si>
  <si>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</si>
  <si>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</si>
  <si>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</si>
  <si>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</si>
  <si>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</si>
  <si>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</si>
  <si>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</si>
  <si>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</si>
  <si>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</si>
  <si>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</si>
  <si>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</si>
  <si>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</si>
  <si>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</si>
  <si>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</si>
  <si>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</si>
  <si>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</si>
  <si>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</si>
  <si>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</si>
  <si>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</si>
  <si>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</si>
  <si>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</si>
  <si>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</si>
  <si>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</si>
  <si>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</si>
  <si>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</si>
  <si>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</si>
  <si>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</si>
  <si>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</si>
  <si>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</si>
  <si>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</si>
  <si>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</si>
  <si>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</si>
  <si>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</si>
  <si>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</si>
  <si>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</si>
  <si>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</si>
  <si>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</si>
  <si>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</si>
  <si>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</si>
  <si>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</si>
  <si>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</si>
  <si>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</si>
  <si>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</si>
  <si>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</si>
  <si>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</si>
  <si>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</si>
  <si>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</si>
  <si>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</si>
  <si>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</si>
  <si>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</si>
  <si>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</si>
  <si>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</si>
  <si>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</si>
  <si>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</si>
  <si>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</si>
  <si>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</si>
  <si>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</si>
  <si>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</si>
  <si>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</si>
  <si>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</si>
  <si>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</si>
  <si>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</si>
  <si>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</si>
  <si>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</si>
  <si>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</si>
  <si>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</si>
  <si>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</si>
  <si>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</si>
  <si>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</si>
  <si>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</si>
  <si>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</si>
  <si>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</si>
  <si>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</si>
  <si>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</si>
  <si>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</si>
  <si>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</si>
  <si>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</si>
  <si>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</si>
  <si>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</si>
  <si>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</si>
  <si>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</si>
  <si>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</si>
  <si>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</si>
  <si>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</si>
  <si>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</si>
  <si>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</si>
  <si>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</si>
  <si>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</si>
  <si>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</si>
  <si>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</si>
  <si>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</si>
  <si>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</si>
  <si>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</si>
  <si>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</si>
  <si>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</si>
  <si>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</si>
  <si>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</si>
  <si>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</si>
  <si>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</si>
  <si>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</si>
  <si>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</si>
  <si>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</si>
  <si>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</si>
  <si>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</si>
  <si>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</si>
  <si>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</si>
  <si>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</si>
  <si>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</si>
  <si>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</si>
  <si>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</si>
  <si>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</si>
  <si>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</si>
  <si>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</si>
  <si>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</si>
  <si>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</si>
  <si>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</si>
  <si>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</si>
  <si>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</si>
  <si>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</si>
  <si>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</si>
  <si>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</si>
  <si>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</si>
  <si>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</si>
  <si>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</si>
  <si>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</si>
  <si>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</si>
  <si>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</si>
  <si>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</si>
  <si>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</si>
  <si>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</si>
  <si>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</si>
  <si>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</si>
  <si>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</si>
  <si>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</si>
  <si>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</si>
  <si>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</si>
  <si>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</si>
  <si>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</si>
  <si>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</si>
  <si>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</si>
  <si>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</si>
  <si>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</si>
  <si>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</si>
  <si>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</si>
  <si>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</si>
  <si>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</si>
  <si>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</si>
  <si>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</si>
  <si>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</si>
  <si>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</si>
  <si>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</si>
  <si>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</si>
  <si>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</si>
  <si>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</si>
  <si>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</si>
  <si>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</si>
  <si>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</si>
  <si>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</si>
  <si>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</si>
  <si>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</si>
  <si>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</si>
  <si>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</si>
  <si>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</si>
  <si>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</si>
  <si>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</si>
  <si>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</si>
  <si>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</si>
  <si>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</si>
  <si>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</si>
  <si>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</si>
  <si>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</si>
  <si>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</si>
  <si>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</si>
  <si>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</si>
  <si>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</si>
  <si>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</si>
  <si>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</si>
  <si>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</si>
  <si>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</si>
  <si>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</si>
  <si>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</si>
  <si>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</si>
  <si>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</si>
  <si>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</si>
  <si>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</si>
  <si>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</si>
  <si>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</si>
  <si>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</si>
  <si>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</si>
  <si>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</si>
  <si>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</si>
  <si>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</si>
  <si>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</si>
  <si>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</si>
  <si>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</si>
  <si>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</si>
  <si>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</si>
  <si>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</si>
  <si>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</si>
  <si>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</si>
  <si>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</si>
  <si>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</si>
  <si>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</si>
  <si>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</si>
  <si>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</si>
  <si>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</si>
  <si>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</si>
  <si>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</si>
  <si>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</si>
  <si>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</si>
  <si>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</si>
  <si>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</si>
  <si>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</si>
  <si>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</si>
  <si>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</si>
  <si>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</si>
  <si>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</si>
  <si>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</si>
  <si>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</si>
  <si>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</si>
  <si>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</si>
  <si>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</si>
  <si>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</si>
  <si>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</si>
  <si>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</si>
  <si>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</si>
  <si>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</si>
  <si>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</si>
  <si>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</si>
  <si>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</si>
  <si>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</si>
  <si>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</si>
  <si>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</si>
  <si>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</si>
  <si>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</si>
  <si>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</si>
  <si>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</si>
  <si>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</si>
  <si>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</si>
  <si>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</si>
  <si>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</si>
  <si>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</si>
  <si>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</si>
  <si>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</si>
  <si>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</si>
  <si>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</si>
  <si>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</si>
  <si>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</si>
  <si>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</si>
  <si>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</si>
  <si>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</si>
  <si>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</si>
  <si>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</si>
  <si>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</si>
  <si>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</si>
  <si>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</si>
  <si>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</si>
  <si>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</si>
  <si>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</si>
  <si>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</si>
  <si>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</si>
  <si>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</si>
  <si>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</si>
  <si>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</si>
  <si>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</si>
  <si>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</si>
  <si>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</si>
  <si>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</si>
  <si>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</si>
  <si>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</si>
  <si>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</si>
  <si>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</si>
  <si>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</si>
  <si>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</si>
  <si>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</si>
  <si>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</si>
  <si>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</si>
  <si>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</si>
  <si>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</si>
  <si>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</si>
  <si>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</si>
  <si>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</si>
  <si>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</si>
  <si>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</si>
  <si>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</si>
  <si>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</si>
  <si>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</si>
  <si>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</si>
  <si>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</si>
  <si>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</si>
  <si>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</si>
  <si>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</si>
  <si>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</si>
  <si>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</si>
  <si>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</si>
  <si>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</si>
  <si>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</si>
  <si>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</si>
  <si>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</si>
  <si>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</si>
  <si>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</si>
  <si>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</si>
  <si>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</si>
  <si>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</si>
  <si>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</si>
  <si>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</si>
  <si>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</si>
  <si>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</si>
  <si>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</si>
  <si>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</si>
  <si>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</si>
  <si>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</si>
  <si>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</si>
  <si>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</si>
  <si>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</si>
  <si>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</si>
  <si>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</si>
  <si>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</si>
  <si>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</si>
  <si>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</si>
  <si>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</si>
  <si>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</si>
  <si>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</si>
  <si>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</si>
  <si>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</si>
  <si>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</si>
  <si>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</si>
  <si>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</si>
  <si>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</si>
  <si>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</si>
  <si>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</si>
  <si>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</si>
  <si>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</si>
  <si>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</si>
  <si>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</si>
  <si>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</si>
  <si>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</si>
  <si>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</si>
  <si>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</si>
  <si>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</si>
  <si>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</si>
  <si>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</si>
  <si>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</si>
  <si>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</si>
  <si>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</si>
  <si>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</si>
  <si>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</si>
  <si>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</si>
  <si>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</si>
  <si>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</si>
  <si>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</si>
  <si>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</si>
  <si>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</si>
  <si>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</si>
  <si>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</si>
  <si>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</si>
  <si>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</si>
  <si>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</si>
  <si>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</si>
  <si>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</si>
  <si>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</si>
  <si>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</si>
  <si>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</si>
  <si>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</si>
  <si>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</si>
  <si>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</si>
  <si>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</si>
  <si>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</si>
  <si>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</si>
  <si>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</si>
  <si>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</si>
  <si>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</si>
  <si>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</si>
  <si>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</si>
  <si>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</si>
  <si>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</si>
  <si>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</si>
  <si>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</si>
  <si>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</si>
  <si>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</si>
  <si>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</si>
  <si>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</si>
  <si>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</si>
  <si>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</si>
  <si>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</si>
  <si>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</si>
  <si>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</si>
  <si>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</si>
  <si>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</si>
  <si>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</si>
  <si>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</si>
  <si>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</si>
  <si>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</si>
  <si>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</si>
  <si>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</si>
  <si>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</si>
  <si>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</si>
  <si>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</si>
  <si>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</si>
  <si>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</si>
  <si>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</si>
  <si>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</si>
  <si>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</si>
  <si>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</si>
  <si>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</si>
  <si>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</si>
  <si>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</si>
  <si>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</si>
  <si>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</si>
  <si>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</si>
  <si>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</si>
  <si>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</si>
  <si>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</si>
  <si>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</si>
  <si>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</si>
  <si>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</si>
  <si>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</si>
  <si>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</si>
  <si>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</si>
  <si>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</si>
  <si>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</si>
  <si>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</si>
  <si>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</si>
  <si>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</si>
  <si>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</si>
  <si>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</si>
  <si>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</si>
  <si>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</si>
  <si>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</si>
  <si>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</si>
  <si>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</si>
  <si>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</si>
  <si>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</si>
  <si>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</si>
  <si>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</si>
  <si>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</si>
  <si>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</si>
  <si>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</si>
  <si>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</si>
  <si>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</si>
  <si>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</si>
  <si>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</si>
  <si>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</si>
  <si>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</si>
  <si>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</si>
  <si>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</si>
  <si>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</si>
  <si>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</si>
  <si>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</si>
  <si>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</si>
  <si>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</si>
  <si>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</si>
  <si>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</si>
  <si>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</si>
  <si>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</si>
  <si>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</si>
  <si>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</si>
  <si>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</si>
  <si>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</si>
  <si>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</si>
  <si>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</si>
  <si>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</si>
  <si>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</si>
  <si>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</si>
  <si>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</si>
  <si>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</si>
  <si>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</si>
  <si>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</si>
  <si>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</si>
  <si>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</si>
  <si>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</si>
  <si>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</si>
  <si>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</si>
  <si>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</si>
  <si>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</si>
  <si>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</si>
  <si>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</si>
  <si>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</si>
  <si>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</si>
  <si>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</si>
  <si>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</si>
  <si>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</si>
  <si>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</si>
  <si>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</si>
  <si>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</si>
  <si>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</si>
  <si>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</si>
  <si>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</si>
  <si>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</si>
  <si>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</si>
  <si>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</si>
  <si>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</si>
  <si>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</si>
  <si>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</si>
  <si>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</si>
  <si>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</si>
  <si>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</si>
  <si>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</si>
  <si>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</si>
  <si>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</si>
  <si>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</si>
  <si>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</si>
  <si>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</si>
  <si>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</si>
  <si>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</si>
  <si>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</si>
  <si>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</si>
  <si>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</si>
  <si>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</si>
  <si>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</si>
  <si>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</si>
  <si>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</si>
  <si>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</si>
  <si>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</si>
  <si>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</si>
  <si>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</si>
  <si>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</si>
  <si>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</si>
  <si>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</si>
  <si>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</si>
  <si>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</si>
  <si>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</si>
  <si>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</si>
  <si>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</si>
  <si>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</si>
  <si>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</si>
  <si>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</si>
  <si>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</si>
  <si>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</si>
  <si>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</si>
  <si>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</si>
  <si>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</si>
  <si>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</si>
  <si>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</si>
  <si>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</si>
  <si>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</si>
  <si>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</si>
  <si>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</si>
  <si>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</si>
  <si>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</si>
  <si>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</si>
  <si>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</si>
  <si>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</si>
  <si>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</si>
  <si>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</si>
  <si>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</si>
  <si>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</si>
  <si>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</si>
  <si>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</si>
  <si>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</si>
  <si>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</si>
  <si>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</si>
  <si>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</si>
  <si>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</si>
  <si>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</si>
  <si>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</si>
  <si>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</si>
  <si>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</si>
  <si>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</si>
  <si>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</si>
  <si>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</si>
  <si>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</si>
  <si>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</si>
  <si>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</si>
  <si>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</si>
  <si>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</si>
  <si>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</si>
  <si>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</si>
  <si>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</si>
  <si>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</si>
  <si>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</si>
  <si>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</si>
  <si>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</si>
  <si>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</si>
  <si>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</si>
  <si>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</si>
  <si>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</si>
  <si>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</si>
  <si>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</si>
  <si>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</si>
  <si>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</si>
  <si>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</si>
  <si>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</si>
  <si>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</si>
  <si>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</si>
  <si>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</si>
  <si>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</si>
  <si>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</si>
  <si>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</si>
  <si>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</si>
  <si>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</si>
  <si>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</si>
  <si>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</si>
  <si>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</si>
  <si>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</si>
  <si>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</si>
  <si>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</si>
  <si>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</si>
  <si>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</si>
  <si>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</si>
  <si>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</si>
  <si>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</si>
  <si>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</si>
  <si>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</si>
  <si>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</si>
  <si>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</si>
  <si>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</si>
  <si>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</si>
  <si>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</si>
  <si>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</si>
  <si>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</si>
  <si>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</si>
  <si>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</si>
  <si>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</si>
  <si>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</si>
  <si>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</si>
  <si>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</si>
  <si>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</si>
  <si>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</si>
  <si>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</si>
  <si>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</si>
  <si>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</si>
  <si>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</si>
  <si>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</si>
  <si>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</si>
  <si>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</si>
  <si>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</si>
  <si>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</si>
  <si>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</si>
  <si>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</si>
  <si>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</si>
  <si>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</si>
  <si>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</si>
  <si>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</si>
  <si>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</si>
  <si>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</si>
  <si>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</si>
  <si>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</si>
  <si>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</si>
  <si>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</si>
  <si>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</si>
  <si>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</si>
  <si>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</si>
  <si>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</si>
  <si>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</si>
  <si>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</si>
  <si>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</si>
  <si>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</si>
  <si>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</si>
  <si>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</si>
  <si>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</si>
  <si>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</si>
  <si>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</si>
  <si>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</si>
  <si>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</si>
  <si>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</si>
  <si>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</si>
  <si>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</si>
  <si>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</si>
  <si>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</si>
  <si>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</si>
  <si>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</si>
  <si>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</si>
  <si>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</si>
  <si>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</si>
  <si>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</si>
  <si>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</si>
  <si>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</si>
  <si>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</si>
  <si>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</si>
  <si>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</si>
  <si>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</si>
  <si>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</si>
  <si>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</si>
  <si>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</si>
  <si>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</si>
  <si>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</si>
  <si>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</si>
  <si>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</si>
  <si>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</si>
  <si>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</si>
  <si>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</si>
  <si>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</si>
  <si>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</si>
  <si>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</si>
  <si>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</si>
  <si>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</si>
  <si>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</si>
  <si>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</si>
  <si>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</si>
  <si>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</si>
  <si>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</si>
  <si>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</si>
  <si>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</si>
  <si>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</si>
  <si>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</si>
  <si>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</si>
  <si>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</si>
  <si>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</si>
  <si>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</si>
  <si>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</si>
  <si>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</si>
  <si>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</si>
  <si>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</si>
  <si>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</si>
  <si>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</si>
  <si>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</si>
  <si>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</si>
  <si>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</si>
  <si>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</si>
  <si>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</si>
  <si>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</si>
  <si>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</si>
  <si>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</si>
  <si>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</si>
  <si>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</si>
  <si>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</si>
  <si>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</si>
  <si>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</si>
  <si>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</si>
  <si>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</si>
  <si>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</si>
  <si>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</si>
  <si>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</si>
  <si>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</si>
  <si>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</si>
  <si>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</si>
  <si>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</si>
  <si>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</si>
  <si>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</si>
  <si>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</si>
  <si>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</si>
  <si>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</si>
  <si>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</si>
  <si>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</si>
  <si>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</si>
  <si>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</si>
  <si>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</si>
  <si>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</si>
  <si>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</si>
  <si>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</si>
  <si>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</si>
  <si>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</si>
  <si>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</si>
  <si>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</si>
  <si>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</si>
  <si>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</si>
  <si>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</si>
  <si>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</si>
  <si>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</si>
  <si>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</si>
  <si>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</si>
  <si>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</si>
  <si>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</si>
  <si>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</si>
  <si>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</si>
  <si>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</si>
  <si>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</si>
  <si>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</si>
  <si>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</si>
  <si>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</si>
  <si>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</si>
  <si>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</si>
  <si>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</si>
  <si>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</si>
  <si>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</si>
  <si>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</si>
  <si>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</si>
  <si>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</si>
  <si>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</si>
  <si>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</si>
  <si>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</si>
  <si>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</si>
  <si>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</si>
  <si>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</si>
  <si>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</si>
  <si>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</si>
  <si>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</si>
  <si>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</si>
  <si>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</si>
  <si>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</si>
  <si>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</si>
  <si>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</si>
  <si>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</si>
  <si>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</si>
  <si>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</si>
  <si>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</si>
  <si>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</si>
  <si>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</si>
  <si>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</si>
  <si>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</si>
  <si>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</si>
  <si>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</si>
  <si>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</si>
  <si>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</si>
  <si>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</si>
  <si>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</si>
  <si>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</si>
  <si>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</si>
  <si>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</si>
  <si>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</si>
  <si>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</si>
  <si>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</si>
  <si>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</si>
  <si>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</si>
  <si>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</si>
  <si>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</si>
  <si>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</si>
  <si>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</si>
  <si>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</si>
  <si>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</si>
  <si>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</si>
  <si>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</si>
  <si>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</si>
  <si>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</si>
  <si>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</si>
  <si>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</si>
  <si>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</si>
  <si>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</si>
  <si>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</si>
  <si>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</si>
  <si>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</si>
  <si>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</si>
  <si>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</si>
  <si>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</si>
  <si>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</si>
  <si>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</si>
  <si>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</si>
  <si>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</si>
  <si>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</si>
  <si>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</si>
  <si>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</si>
  <si>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</si>
  <si>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</si>
  <si>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</si>
  <si>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</si>
  <si>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</si>
  <si>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</si>
  <si>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</si>
  <si>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</si>
  <si>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</si>
  <si>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</si>
  <si>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</si>
  <si>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</si>
  <si>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</si>
  <si>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</si>
  <si>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</si>
  <si>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</si>
  <si>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</si>
  <si>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</si>
  <si>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</si>
  <si>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</si>
  <si>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</si>
  <si>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</si>
  <si>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</si>
  <si>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</si>
  <si>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</si>
  <si>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</si>
  <si>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</si>
  <si>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</si>
  <si>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</si>
  <si>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</si>
  <si>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</si>
  <si>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</si>
  <si>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</si>
  <si>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</si>
  <si>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</si>
  <si>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</si>
  <si>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</si>
  <si>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</si>
  <si>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</si>
  <si>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</si>
  <si>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</si>
  <si>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</si>
  <si>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</si>
  <si>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</si>
  <si>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</si>
  <si>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</si>
  <si>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</si>
  <si>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</si>
  <si>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</si>
  <si>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</si>
  <si>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</si>
  <si>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</si>
  <si>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</si>
  <si>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</si>
  <si>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</si>
  <si>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</si>
  <si>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</si>
  <si>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</si>
  <si>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</si>
  <si>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</si>
  <si>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</si>
  <si>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</si>
  <si>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</si>
  <si>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</si>
  <si>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</si>
  <si>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</si>
  <si>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</si>
  <si>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</si>
  <si>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</si>
  <si>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</si>
  <si>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</si>
  <si>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</si>
  <si>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</si>
  <si>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</si>
  <si>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</si>
  <si>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</si>
  <si>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</si>
  <si>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</si>
  <si>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</si>
  <si>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</si>
  <si>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</si>
  <si>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</si>
  <si>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</si>
  <si>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</si>
  <si>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</si>
  <si>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</si>
  <si>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</si>
  <si>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</si>
  <si>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</si>
  <si>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</si>
  <si>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</si>
  <si>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</si>
  <si>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</si>
  <si>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</si>
  <si>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</si>
  <si>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</si>
  <si>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</si>
  <si>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</si>
  <si>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</si>
  <si>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</si>
  <si>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</si>
  <si>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</si>
  <si>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</si>
  <si>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</si>
  <si>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</si>
  <si>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</si>
  <si>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</si>
  <si>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</si>
  <si>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</si>
  <si>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</si>
  <si>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</si>
  <si>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</si>
  <si>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</si>
  <si>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</si>
  <si>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</si>
  <si>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</si>
  <si>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</si>
  <si>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</si>
  <si>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</si>
  <si>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</si>
  <si>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</si>
  <si>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</si>
  <si>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</si>
  <si>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</si>
  <si>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</si>
  <si>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</si>
  <si>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</si>
  <si>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</si>
  <si>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</si>
  <si>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</si>
  <si>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</si>
  <si>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</si>
  <si>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</si>
  <si>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</si>
  <si>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</si>
  <si>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</si>
  <si>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</si>
  <si>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</si>
  <si>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</si>
  <si>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</si>
  <si>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</si>
  <si>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</si>
  <si>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</si>
  <si>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</si>
  <si>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</si>
  <si>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</si>
  <si>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</si>
  <si>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</si>
  <si>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</si>
  <si>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</si>
  <si>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</si>
  <si>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</si>
  <si>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</si>
  <si>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</si>
  <si>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</si>
  <si>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</si>
  <si>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</si>
  <si>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</si>
  <si>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</si>
  <si>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</si>
  <si>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</si>
  <si>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</si>
  <si>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</si>
  <si>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</si>
  <si>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</si>
  <si>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</si>
  <si>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</si>
  <si>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</si>
  <si>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</si>
  <si>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</si>
  <si>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</si>
  <si>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</si>
  <si>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</si>
  <si>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</si>
  <si>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</si>
  <si>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</si>
  <si>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</si>
  <si>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</si>
  <si>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</si>
  <si>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</si>
  <si>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</si>
  <si>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</si>
  <si>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</si>
  <si>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</si>
  <si>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</si>
  <si>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</si>
  <si>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</si>
  <si>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</si>
  <si>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</si>
  <si>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</si>
  <si>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</si>
  <si>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</si>
  <si>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</si>
  <si>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</si>
  <si>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</si>
  <si>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</si>
  <si>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</si>
  <si>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</si>
  <si>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</si>
  <si>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</si>
  <si>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</si>
  <si>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</si>
  <si>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</si>
  <si>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</si>
  <si>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</si>
  <si>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</si>
  <si>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</si>
  <si>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</si>
  <si>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</si>
  <si>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</si>
  <si>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</si>
  <si>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</si>
  <si>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</si>
  <si>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</si>
  <si>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</si>
  <si>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</si>
  <si>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</si>
  <si>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</si>
  <si>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</si>
  <si>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</si>
  <si>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</si>
  <si>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</si>
  <si>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</si>
  <si>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</si>
  <si>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</si>
  <si>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</si>
  <si>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</si>
  <si>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</si>
  <si>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</si>
  <si>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</si>
  <si>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</si>
  <si>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</si>
  <si>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</si>
  <si>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</si>
  <si>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</si>
  <si>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</si>
  <si>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</si>
  <si>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</si>
  <si>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</si>
  <si>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</si>
  <si>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</si>
  <si>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</si>
  <si>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</si>
  <si>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</si>
  <si>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</si>
  <si>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</si>
  <si>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</si>
  <si>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</si>
  <si>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</si>
  <si>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</si>
  <si>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</si>
  <si>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</si>
  <si>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</si>
  <si>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</si>
  <si>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</si>
  <si>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</si>
  <si>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</si>
  <si>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</si>
  <si>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</si>
  <si>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</si>
  <si>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</si>
  <si>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</si>
  <si>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</si>
  <si>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</si>
  <si>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</si>
  <si>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</si>
  <si>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</si>
  <si>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</si>
  <si>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</si>
  <si>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</si>
  <si>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</si>
  <si>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</si>
  <si>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</si>
  <si>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</si>
  <si>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</si>
  <si>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</si>
  <si>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</si>
  <si>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</si>
  <si>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</si>
  <si>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</si>
  <si>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</si>
  <si>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</si>
  <si>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</si>
  <si>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</si>
  <si>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</si>
  <si>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</si>
  <si>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</si>
  <si>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</si>
  <si>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</si>
  <si>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</si>
  <si>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</si>
  <si>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</si>
  <si>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</si>
  <si>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</si>
  <si>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</si>
  <si>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</si>
  <si>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</si>
  <si>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</si>
  <si>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</si>
  <si>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</si>
  <si>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</si>
  <si>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</si>
  <si>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</si>
  <si>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</si>
  <si>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</si>
  <si>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</si>
  <si>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</si>
  <si>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</si>
  <si>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</si>
  <si>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</si>
  <si>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</si>
  <si>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</si>
  <si>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</si>
  <si>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</si>
  <si>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</si>
  <si>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</si>
  <si>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</si>
  <si>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</si>
  <si>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</si>
  <si>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</si>
  <si>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</si>
  <si>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</si>
  <si>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</si>
  <si>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</si>
  <si>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</si>
  <si>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</si>
  <si>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</si>
  <si>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</si>
  <si>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</si>
  <si>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</si>
  <si>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</si>
  <si>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</si>
  <si>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</si>
  <si>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</si>
  <si>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</si>
  <si>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</si>
  <si>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</si>
  <si>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</si>
  <si>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</si>
  <si>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</si>
  <si>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</si>
  <si>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</si>
  <si>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</si>
  <si>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</si>
  <si>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</si>
  <si>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</si>
  <si>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</si>
  <si>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</si>
  <si>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</si>
  <si>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</si>
  <si>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</si>
  <si>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</si>
  <si>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</si>
  <si>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</si>
  <si>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</si>
  <si>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</si>
  <si>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</si>
  <si>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</si>
  <si>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</si>
  <si>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</si>
  <si>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</si>
  <si>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</si>
  <si>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</si>
  <si>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</si>
  <si>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</si>
  <si>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</si>
  <si>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</si>
  <si>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</si>
  <si>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</si>
  <si>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</si>
  <si>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</si>
  <si>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</si>
  <si>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</si>
  <si>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</si>
  <si>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</si>
  <si>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</si>
  <si>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</si>
  <si>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</si>
  <si>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</si>
  <si>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</si>
  <si>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</si>
  <si>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</si>
  <si>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</si>
  <si>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</si>
  <si>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</si>
  <si>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</si>
  <si>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</si>
  <si>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</si>
  <si>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</si>
  <si>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</si>
  <si>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</si>
  <si>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</si>
  <si>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</si>
  <si>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</si>
  <si>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</si>
  <si>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</si>
  <si>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</si>
  <si>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</si>
  <si>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</si>
  <si>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</si>
  <si>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</si>
  <si>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</si>
  <si>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</si>
  <si>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</si>
  <si>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</si>
  <si>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</si>
  <si>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</si>
  <si>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</si>
  <si>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</si>
  <si>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</si>
  <si>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</si>
  <si>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</si>
  <si>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</si>
  <si>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</si>
  <si>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</si>
  <si>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</si>
  <si>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</si>
  <si>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</si>
  <si>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</si>
  <si>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</si>
  <si>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</si>
  <si>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</si>
  <si>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</si>
  <si>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</si>
  <si>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</si>
  <si>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</si>
  <si>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</si>
  <si>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</si>
  <si>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</si>
  <si>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</si>
  <si>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</si>
  <si>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</si>
  <si>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</si>
  <si>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</si>
  <si>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</si>
  <si>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</si>
  <si>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</si>
  <si>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</si>
  <si>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</si>
  <si>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</si>
  <si>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</si>
  <si>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</si>
  <si>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</si>
  <si>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</si>
  <si>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</si>
  <si>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</si>
  <si>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</si>
  <si>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</si>
  <si>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</si>
  <si>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</si>
  <si>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</si>
  <si>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</si>
  <si>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</si>
  <si>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</si>
  <si>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</si>
  <si>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</si>
  <si>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</si>
  <si>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</si>
  <si>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</si>
  <si>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</si>
  <si>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</si>
  <si>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</si>
  <si>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</si>
  <si>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</si>
  <si>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</si>
  <si>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</si>
  <si>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</si>
  <si>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</si>
  <si>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</si>
  <si>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</si>
  <si>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</si>
  <si>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</si>
  <si>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</si>
  <si>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</si>
  <si>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</si>
  <si>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</si>
  <si>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</si>
  <si>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</si>
  <si>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</si>
  <si>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</si>
  <si>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</si>
  <si>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</si>
  <si>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</si>
  <si>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</si>
  <si>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</si>
  <si>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</si>
  <si>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</si>
  <si>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</si>
  <si>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</si>
  <si>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</si>
  <si>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</si>
  <si>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</si>
  <si>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</si>
  <si>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</si>
  <si>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</si>
  <si>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</si>
  <si>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</si>
  <si>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</si>
  <si>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</si>
  <si>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</si>
  <si>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</si>
  <si>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</si>
  <si>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</si>
  <si>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</si>
  <si>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</si>
  <si>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</si>
  <si>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</si>
  <si>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</si>
  <si>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</si>
  <si>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</si>
  <si>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</si>
  <si>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</si>
  <si>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</si>
  <si>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</si>
  <si>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</si>
  <si>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</si>
  <si>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</si>
  <si>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</si>
  <si>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</si>
  <si>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</si>
  <si>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</si>
  <si>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</si>
  <si>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</si>
  <si>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</si>
  <si>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</si>
  <si>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</si>
  <si>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</si>
  <si>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</si>
  <si>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</si>
  <si>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</si>
  <si>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</si>
  <si>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</si>
  <si>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</si>
  <si>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</si>
  <si>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</si>
  <si>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</si>
  <si>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</si>
  <si>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</si>
  <si>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</si>
  <si>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</si>
  <si>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</si>
  <si>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</si>
  <si>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</si>
  <si>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</si>
  <si>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</si>
  <si>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</si>
  <si>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</si>
  <si>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</si>
  <si>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</si>
  <si>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</si>
  <si>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</si>
  <si>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</si>
  <si>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</si>
  <si>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</si>
  <si>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</si>
  <si>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</si>
  <si>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</si>
  <si>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</si>
  <si>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</si>
  <si>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</si>
  <si>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</si>
  <si>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</si>
  <si>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</si>
  <si>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</si>
  <si>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</si>
  <si>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</si>
  <si>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</si>
  <si>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</si>
  <si>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</si>
  <si>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</si>
  <si>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</si>
  <si>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</si>
  <si>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</si>
  <si>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</si>
  <si>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</si>
  <si>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</si>
  <si>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</si>
  <si>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</si>
  <si>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</si>
  <si>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</si>
  <si>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</si>
  <si>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</si>
  <si>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</si>
  <si>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</si>
  <si>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</si>
  <si>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</si>
  <si>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</si>
  <si>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</si>
  <si>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</si>
  <si>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</si>
  <si>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</si>
  <si>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</si>
  <si>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</si>
  <si>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</si>
  <si>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</si>
  <si>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</si>
  <si>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</si>
  <si>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</si>
  <si>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</si>
  <si>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</si>
  <si>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</si>
  <si>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</si>
  <si>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</si>
  <si>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</si>
  <si>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</si>
  <si>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</si>
  <si>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</si>
  <si>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</si>
  <si>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</si>
  <si>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</si>
  <si>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</si>
  <si>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</si>
  <si>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</si>
  <si>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</si>
  <si>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</si>
  <si>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</si>
  <si>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</si>
  <si>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</si>
  <si>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</si>
  <si>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</si>
  <si>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</si>
  <si>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</si>
  <si>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</si>
  <si>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</si>
  <si>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</si>
  <si>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</si>
  <si>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</si>
  <si>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</si>
  <si>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</si>
  <si>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</si>
  <si>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</si>
  <si>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</si>
  <si>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</si>
  <si>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</si>
  <si>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</si>
  <si>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</si>
  <si>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</si>
  <si>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</si>
  <si>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</si>
  <si>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</si>
  <si>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</si>
  <si>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</si>
  <si>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</si>
  <si>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</si>
  <si>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</si>
  <si>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</si>
  <si>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</si>
  <si>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</si>
  <si>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</si>
  <si>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</si>
  <si>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</si>
  <si>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</si>
  <si>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</si>
  <si>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</si>
  <si>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</si>
  <si>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</si>
  <si>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</si>
  <si>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</si>
  <si>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</si>
  <si>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</si>
  <si>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</si>
  <si>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</si>
  <si>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</si>
  <si>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</si>
  <si>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</si>
  <si>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</si>
  <si>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</si>
  <si>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</si>
  <si>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</si>
  <si>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</si>
  <si>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</si>
  <si>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</si>
  <si>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</si>
  <si>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</si>
  <si>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</si>
  <si>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</si>
  <si>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</si>
  <si>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</si>
  <si>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</si>
  <si>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</si>
  <si>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</si>
  <si>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</si>
  <si>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</si>
  <si>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</si>
  <si>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</si>
  <si>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</si>
  <si>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</si>
  <si>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</si>
  <si>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</si>
  <si>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</si>
  <si>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</si>
  <si>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</si>
  <si>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</si>
  <si>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</si>
  <si>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</si>
  <si>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</si>
  <si>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</si>
  <si>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</si>
  <si>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</si>
  <si>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</si>
  <si>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</si>
  <si>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</si>
  <si>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</si>
  <si>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</si>
  <si>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</si>
  <si>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</si>
  <si>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</si>
  <si>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</si>
  <si>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</si>
  <si>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</si>
  <si>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</si>
  <si>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</si>
  <si>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</si>
  <si>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</si>
  <si>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</si>
  <si>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</si>
  <si>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</si>
  <si>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</si>
  <si>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</si>
  <si>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</si>
  <si>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</si>
  <si>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</si>
  <si>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</si>
  <si>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</si>
  <si>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</si>
  <si>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</si>
  <si>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</si>
  <si>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</si>
  <si>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</si>
  <si>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</si>
  <si>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</si>
  <si>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</si>
  <si>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</si>
  <si>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</si>
  <si>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</si>
  <si>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</si>
  <si>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</si>
  <si>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</si>
  <si>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</si>
  <si>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</si>
  <si>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</si>
  <si>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</si>
  <si>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</si>
  <si>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</si>
  <si>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</si>
  <si>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</si>
  <si>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</si>
  <si>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</si>
  <si>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</si>
  <si>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</si>
  <si>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</si>
  <si>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</si>
  <si>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</si>
  <si>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</si>
  <si>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</si>
  <si>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</si>
  <si>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</si>
  <si>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</si>
  <si>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</si>
  <si>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</si>
  <si>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</si>
  <si>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</si>
  <si>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</si>
  <si>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</si>
  <si>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</si>
  <si>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</si>
  <si>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</si>
  <si>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</si>
  <si>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</si>
  <si>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</si>
  <si>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</si>
  <si>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</si>
  <si>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</si>
  <si>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</si>
  <si>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</si>
  <si>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</si>
  <si>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</si>
  <si>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</si>
  <si>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</si>
  <si>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</si>
  <si>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</si>
  <si>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</si>
  <si>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</si>
  <si>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</si>
  <si>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</si>
  <si>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</si>
  <si>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</si>
  <si>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</si>
  <si>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</si>
  <si>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</si>
  <si>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</si>
  <si>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</si>
  <si>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</si>
  <si>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</si>
  <si>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</si>
  <si>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</si>
  <si>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</si>
  <si>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</si>
  <si>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</si>
  <si>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</si>
  <si>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</si>
  <si>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</si>
  <si>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</si>
  <si>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</si>
  <si>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</si>
  <si>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</si>
  <si>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</si>
  <si>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</si>
  <si>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</si>
  <si>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</si>
  <si>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</si>
  <si>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</si>
  <si>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</si>
  <si>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</si>
  <si>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</si>
  <si>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</si>
  <si>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</si>
  <si>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</si>
  <si>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</si>
  <si>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</si>
  <si>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</si>
  <si>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</si>
  <si>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</si>
  <si>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</si>
  <si>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</si>
  <si>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</si>
  <si>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</si>
  <si>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</si>
  <si>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</si>
  <si>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</si>
  <si>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</si>
  <si>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</si>
  <si>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</si>
  <si>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</si>
  <si>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</si>
  <si>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</si>
  <si>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</si>
  <si>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</si>
  <si>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</si>
  <si>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</si>
  <si>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</si>
  <si>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</si>
  <si>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</si>
  <si>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</si>
  <si>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</si>
  <si>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</si>
  <si>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</si>
  <si>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</si>
  <si>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</si>
  <si>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</si>
  <si>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</si>
  <si>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</si>
  <si>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</si>
  <si>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</si>
  <si>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</si>
  <si>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</si>
  <si>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</si>
  <si>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</si>
  <si>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</si>
  <si>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</si>
  <si>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</si>
  <si>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</si>
  <si>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</si>
  <si>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</si>
  <si>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</si>
  <si>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</si>
  <si>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</si>
  <si>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</si>
  <si>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</si>
  <si>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</si>
  <si>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</si>
  <si>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</si>
  <si>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</si>
  <si>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</si>
  <si>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</si>
  <si>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</si>
  <si>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</si>
  <si>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</si>
  <si>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</si>
  <si>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</si>
  <si>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</si>
  <si>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</si>
  <si>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</si>
  <si>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</si>
  <si>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</si>
  <si>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</si>
  <si>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</si>
  <si>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</si>
  <si>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</si>
  <si>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</si>
  <si>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</si>
  <si>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</si>
  <si>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</si>
  <si>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</si>
  <si>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</si>
  <si>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</si>
  <si>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</si>
  <si>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</si>
  <si>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</si>
  <si>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</si>
  <si>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</si>
  <si>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</si>
  <si>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</si>
  <si>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</si>
  <si>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</si>
  <si>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</si>
  <si>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</si>
  <si>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</si>
  <si>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</si>
  <si>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</si>
  <si>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</si>
  <si>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</si>
  <si>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</si>
  <si>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</si>
  <si>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</si>
  <si>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</si>
  <si>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</si>
  <si>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</si>
  <si>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</si>
  <si>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</si>
  <si>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</si>
  <si>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</si>
  <si>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</si>
  <si>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</si>
  <si>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</si>
  <si>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</si>
  <si>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</si>
  <si>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</si>
  <si>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</si>
  <si>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</si>
  <si>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</si>
  <si>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</si>
  <si>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</si>
  <si>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</si>
  <si>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</si>
  <si>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</si>
  <si>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</si>
  <si>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</si>
  <si>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</si>
  <si>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</si>
  <si>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</si>
  <si>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</si>
  <si>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</si>
  <si>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</si>
  <si>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</si>
  <si>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</si>
  <si>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</si>
  <si>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</si>
  <si>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</si>
  <si>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</si>
  <si>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</si>
  <si>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</si>
  <si>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</si>
  <si>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</si>
  <si>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</si>
  <si>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</si>
  <si>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</si>
  <si>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</si>
  <si>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</si>
  <si>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</si>
  <si>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</si>
  <si>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</si>
  <si>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</si>
  <si>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</si>
  <si>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</si>
  <si>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</si>
  <si>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</si>
  <si>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</si>
  <si>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</si>
  <si>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</si>
  <si>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</si>
  <si>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</si>
  <si>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</si>
  <si>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</si>
  <si>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</si>
  <si>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</si>
  <si>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</si>
  <si>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</si>
  <si>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</si>
  <si>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</si>
  <si>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</si>
  <si>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</si>
  <si>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</si>
  <si>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</si>
  <si>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</si>
  <si>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</si>
  <si>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</si>
  <si>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</si>
  <si>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</si>
  <si>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</si>
  <si>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</si>
  <si>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</si>
  <si>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</si>
  <si>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</si>
  <si>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</si>
  <si>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</si>
  <si>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</si>
  <si>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</si>
  <si>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</si>
  <si>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</si>
  <si>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</si>
  <si>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</si>
  <si>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</si>
  <si>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</si>
  <si>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</si>
  <si>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</si>
  <si>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</si>
  <si>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</si>
  <si>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</si>
  <si>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</si>
  <si>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</si>
  <si>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</si>
  <si>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</si>
  <si>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</si>
  <si>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</si>
  <si>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</si>
  <si>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</si>
  <si>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</si>
  <si>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</si>
  <si>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</si>
  <si>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</si>
  <si>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</si>
  <si>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</si>
  <si>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</si>
  <si>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</si>
  <si>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</si>
  <si>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</si>
  <si>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</si>
  <si>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</si>
  <si>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</si>
  <si>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</si>
  <si>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</si>
  <si>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</si>
  <si>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</si>
  <si>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</si>
  <si>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</si>
  <si>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</si>
  <si>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</si>
  <si>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</si>
  <si>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</si>
  <si>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</si>
  <si>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</si>
  <si>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</si>
  <si>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</si>
  <si>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</si>
  <si>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</si>
  <si>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</si>
  <si>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</si>
  <si>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</si>
  <si>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</si>
  <si>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</si>
  <si>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</si>
  <si>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</si>
  <si>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</si>
  <si>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</si>
  <si>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</si>
  <si>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</si>
  <si>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</si>
  <si>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</si>
  <si>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</si>
  <si>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</si>
  <si>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</si>
  <si>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</si>
  <si>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</si>
  <si>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</si>
  <si>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</si>
  <si>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</si>
  <si>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</si>
  <si>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</si>
  <si>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</si>
  <si>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</si>
  <si>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</si>
  <si>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</si>
  <si>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</si>
  <si>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</si>
  <si>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</si>
  <si>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</si>
  <si>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</si>
  <si>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</si>
  <si>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</si>
  <si>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</si>
  <si>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</si>
  <si>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</si>
  <si>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</si>
  <si>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</si>
  <si>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</si>
  <si>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</si>
  <si>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</si>
  <si>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</si>
  <si>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</si>
  <si>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</si>
  <si>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</si>
  <si>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</si>
  <si>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</si>
  <si>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</si>
  <si>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</si>
  <si>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</si>
  <si>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</si>
  <si>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</si>
  <si>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</si>
  <si>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</si>
  <si>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</si>
  <si>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</si>
  <si>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</si>
  <si>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</si>
  <si>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</si>
  <si>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</si>
  <si>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</si>
  <si>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</si>
  <si>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</si>
  <si>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</si>
  <si>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</si>
  <si>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</si>
  <si>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</si>
  <si>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</si>
  <si>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</si>
  <si>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</si>
  <si>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</si>
  <si>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</si>
  <si>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</si>
  <si>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</si>
  <si>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</si>
  <si>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</si>
  <si>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</si>
  <si>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</si>
  <si>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</si>
  <si>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</si>
  <si>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</si>
  <si>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</si>
  <si>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</si>
  <si>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</si>
  <si>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</si>
  <si>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</si>
  <si>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</si>
  <si>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</si>
  <si>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</si>
  <si>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</si>
  <si>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</si>
  <si>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</si>
  <si>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</si>
  <si>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</si>
  <si>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</si>
  <si>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</si>
  <si>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</si>
  <si>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</si>
  <si>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</si>
  <si>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</si>
  <si>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</si>
  <si>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</si>
  <si>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</si>
  <si>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</si>
  <si>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</si>
  <si>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</si>
  <si>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</si>
  <si>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</si>
  <si>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</si>
  <si>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</si>
  <si>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</si>
  <si>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</si>
  <si>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</si>
  <si>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</si>
  <si>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</si>
  <si>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</si>
  <si>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</si>
  <si>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</si>
  <si>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</si>
  <si>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</si>
  <si>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</si>
  <si>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</si>
  <si>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</si>
  <si>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</si>
  <si>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</si>
  <si>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</si>
  <si>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</si>
  <si>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</si>
  <si>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</si>
  <si>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</si>
  <si>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</si>
  <si>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</si>
  <si>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</si>
  <si>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</si>
  <si>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</si>
  <si>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</si>
  <si>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</si>
  <si>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</si>
  <si>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</si>
  <si>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</si>
  <si>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</si>
  <si>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</si>
  <si>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</si>
  <si>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</si>
  <si>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</si>
  <si>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</si>
  <si>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</si>
  <si>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</si>
  <si>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</si>
  <si>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</si>
  <si>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</si>
  <si>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</si>
  <si>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</si>
  <si>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</si>
  <si>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</si>
  <si>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</si>
  <si>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</si>
  <si>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</si>
  <si>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</si>
  <si>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</si>
  <si>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</si>
  <si>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</si>
  <si>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</si>
  <si>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</si>
  <si>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</si>
  <si>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</si>
  <si>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</si>
  <si>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</si>
  <si>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</si>
  <si>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</si>
  <si>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</si>
  <si>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</si>
  <si>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</si>
  <si>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</si>
  <si>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</si>
  <si>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</si>
  <si>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</si>
  <si>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</si>
  <si>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</si>
  <si>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</si>
  <si>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</si>
  <si>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</si>
  <si>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</si>
  <si>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</si>
  <si>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</si>
  <si>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</si>
  <si>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</si>
  <si>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</si>
  <si>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</si>
  <si>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</si>
  <si>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</si>
  <si>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</si>
  <si>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</si>
  <si>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</si>
  <si>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</si>
  <si>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</si>
  <si>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</si>
  <si>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</si>
  <si>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</si>
  <si>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</si>
  <si>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</si>
  <si>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</si>
  <si>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</si>
  <si>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</si>
  <si>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</si>
  <si>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</si>
  <si>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</si>
  <si>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</si>
  <si>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</si>
  <si>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</si>
  <si>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</si>
  <si>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</si>
  <si>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</si>
  <si>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</si>
  <si>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</si>
  <si>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</si>
  <si>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</si>
  <si>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</si>
  <si>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</si>
  <si>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</si>
  <si>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</si>
  <si>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</si>
  <si>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</si>
  <si>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</si>
  <si>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</si>
  <si>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</si>
  <si>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</si>
  <si>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</si>
  <si>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</si>
  <si>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</si>
  <si>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</si>
  <si>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</si>
  <si>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</si>
  <si>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</si>
  <si>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</si>
  <si>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</si>
  <si>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</si>
  <si>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</si>
  <si>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</si>
  <si>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</si>
  <si>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</si>
  <si>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</si>
  <si>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</si>
  <si>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</si>
  <si>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</si>
  <si>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</si>
  <si>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</si>
  <si>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</si>
  <si>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</si>
  <si>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</si>
  <si>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</si>
  <si>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</si>
  <si>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</si>
  <si>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</si>
  <si>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</si>
  <si>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</si>
  <si>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</si>
  <si>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</si>
  <si>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</si>
  <si>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</si>
  <si>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</si>
  <si>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</si>
  <si>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</si>
  <si>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</si>
  <si>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</si>
  <si>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</si>
  <si>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</si>
  <si>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</si>
  <si>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</si>
  <si>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</si>
  <si>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</si>
  <si>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</si>
  <si>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</si>
  <si>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</si>
  <si>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</si>
  <si>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</si>
  <si>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</si>
  <si>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</si>
  <si>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</si>
  <si>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</si>
  <si>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</si>
  <si>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</si>
  <si>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</si>
  <si>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</si>
  <si>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</si>
  <si>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</si>
  <si>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</si>
  <si>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</si>
  <si>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</si>
  <si>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</si>
  <si>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</si>
  <si>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</si>
  <si>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</si>
  <si>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</si>
  <si>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</si>
  <si>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</si>
  <si>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</si>
  <si>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</si>
  <si>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</si>
  <si>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</si>
  <si>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</si>
  <si>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</si>
  <si>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</si>
  <si>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</si>
  <si>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</si>
  <si>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</si>
  <si>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</si>
  <si>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</si>
  <si>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</si>
  <si>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</si>
  <si>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</si>
  <si>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</si>
  <si>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</si>
  <si>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</si>
  <si>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</si>
  <si>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</si>
  <si>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</si>
  <si>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</si>
  <si>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</si>
  <si>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</si>
  <si>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</si>
  <si>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</si>
  <si>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</si>
  <si>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</si>
  <si>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</si>
  <si>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</si>
  <si>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</si>
  <si>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</si>
  <si>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</si>
  <si>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</si>
  <si>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</si>
  <si>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</si>
  <si>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</si>
  <si>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</si>
  <si>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</si>
  <si>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</si>
  <si>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</si>
  <si>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</si>
  <si>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</si>
  <si>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</si>
  <si>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</si>
  <si>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</si>
  <si>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</si>
  <si>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</si>
  <si>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</si>
  <si>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</si>
  <si>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</si>
  <si>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</si>
  <si>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</si>
  <si>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</si>
  <si>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</si>
  <si>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</si>
  <si>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</si>
  <si>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</si>
  <si>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</si>
  <si>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</si>
  <si>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</si>
  <si>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</si>
  <si>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</si>
  <si>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</si>
  <si>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</si>
  <si>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</si>
  <si>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</si>
  <si>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</si>
  <si>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</si>
  <si>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</si>
  <si>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</si>
  <si>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</si>
  <si>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</si>
  <si>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</si>
  <si>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</si>
  <si>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</si>
  <si>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</si>
  <si>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</si>
  <si>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</si>
  <si>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</si>
  <si>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</si>
  <si>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</si>
  <si>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</si>
  <si>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</si>
  <si>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</si>
  <si>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</si>
  <si>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</si>
  <si>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</si>
  <si>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</si>
  <si>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</si>
  <si>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</si>
  <si>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</si>
  <si>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</si>
  <si>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</si>
  <si>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</si>
  <si>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</si>
  <si>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</si>
  <si>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</si>
  <si>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</si>
  <si>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</si>
  <si>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</si>
  <si>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</si>
  <si>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</si>
  <si>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</si>
  <si>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</si>
  <si>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</si>
  <si>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</si>
  <si>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</si>
  <si>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</si>
  <si>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</si>
  <si>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</si>
  <si>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</si>
  <si>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</si>
  <si>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</si>
  <si>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</si>
  <si>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</si>
  <si>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</si>
  <si>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</si>
  <si>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</si>
  <si>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</si>
  <si>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</si>
  <si>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</si>
  <si>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</si>
  <si>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</si>
  <si>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</si>
  <si>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</si>
  <si>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</si>
  <si>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</si>
  <si>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</si>
  <si>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</si>
  <si>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</si>
  <si>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</si>
  <si>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</si>
  <si>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</si>
  <si>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</si>
  <si>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</si>
  <si>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</si>
  <si>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</si>
  <si>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</si>
  <si>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</si>
  <si>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</si>
  <si>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</si>
  <si>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</si>
  <si>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</si>
  <si>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</si>
  <si>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</si>
  <si>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</si>
  <si>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</si>
  <si>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</si>
  <si>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</si>
  <si>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</si>
  <si>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</si>
  <si>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</si>
  <si>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</si>
  <si>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</si>
  <si>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</si>
  <si>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</si>
  <si>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</si>
  <si>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</si>
  <si>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</si>
  <si>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</si>
  <si>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</si>
  <si>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</si>
  <si>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</si>
  <si>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</si>
  <si>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</si>
  <si>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</si>
  <si>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</si>
  <si>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</si>
  <si>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</si>
  <si>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</si>
  <si>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</si>
  <si>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</si>
  <si>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</si>
  <si>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</si>
  <si>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</si>
  <si>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</si>
  <si>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</si>
  <si>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</si>
  <si>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</si>
  <si>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</si>
  <si>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</si>
  <si>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</si>
  <si>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</si>
  <si>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</si>
  <si>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</si>
  <si>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</si>
  <si>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</si>
  <si>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</si>
  <si>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</si>
  <si>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</si>
  <si>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</si>
  <si>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</si>
  <si>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</si>
  <si>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</si>
  <si>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</si>
  <si>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</si>
  <si>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</si>
  <si>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</si>
  <si>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</si>
  <si>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</si>
  <si>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</si>
  <si>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</si>
  <si>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</si>
  <si>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</si>
  <si>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</si>
  <si>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</si>
  <si>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</si>
  <si>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</si>
  <si>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</si>
  <si>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</si>
  <si>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</si>
  <si>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</si>
  <si>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</si>
  <si>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</si>
  <si>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</si>
  <si>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</si>
  <si>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</si>
  <si>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</si>
  <si>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</si>
  <si>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</si>
  <si>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</si>
  <si>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</si>
  <si>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</si>
  <si>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</si>
  <si>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</si>
  <si>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</si>
  <si>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</si>
  <si>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</si>
  <si>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</si>
  <si>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</si>
  <si>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</si>
  <si>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</si>
  <si>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</si>
  <si>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</si>
  <si>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</si>
  <si>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</si>
  <si>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</si>
  <si>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</si>
  <si>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</si>
  <si>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</si>
  <si>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</si>
  <si>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</si>
  <si>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</si>
  <si>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</si>
  <si>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</si>
  <si>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</si>
  <si>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</si>
  <si>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</si>
  <si>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</si>
  <si>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</si>
  <si>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</si>
  <si>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</si>
  <si>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</si>
  <si>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</si>
  <si>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</si>
  <si>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</si>
  <si>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</si>
  <si>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</si>
  <si>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</si>
  <si>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</si>
  <si>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</si>
  <si>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</si>
  <si>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</si>
  <si>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</si>
  <si>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</si>
  <si>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</si>
  <si>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</si>
  <si>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</si>
  <si>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</si>
  <si>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</si>
  <si>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</si>
  <si>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</si>
  <si>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</si>
  <si>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</si>
  <si>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</si>
  <si>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</si>
  <si>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</si>
  <si>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</si>
  <si>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</si>
  <si>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</si>
  <si>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</si>
  <si>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</si>
  <si>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</si>
  <si>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</si>
  <si>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</si>
  <si>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</si>
  <si>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</si>
  <si>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</si>
  <si>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</si>
  <si>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</si>
  <si>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</si>
  <si>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</si>
  <si>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</si>
  <si>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</si>
  <si>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</si>
  <si>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</si>
  <si>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</si>
  <si>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</si>
  <si>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</si>
  <si>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</si>
  <si>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</si>
  <si>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</si>
  <si>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</si>
  <si>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</si>
  <si>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</si>
  <si>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</si>
  <si>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</si>
  <si>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</si>
  <si>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</si>
  <si>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</si>
  <si>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</si>
  <si>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</si>
  <si>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</si>
  <si>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</si>
  <si>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</si>
  <si>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</si>
  <si>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</si>
  <si>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</si>
  <si>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</si>
  <si>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</si>
  <si>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</si>
  <si>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</si>
  <si>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</si>
  <si>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</si>
  <si>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</si>
  <si>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</si>
  <si>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</si>
  <si>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</si>
  <si>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</si>
  <si>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</si>
  <si>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</si>
  <si>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</si>
  <si>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</si>
  <si>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</si>
  <si>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</si>
  <si>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</si>
  <si>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</si>
  <si>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</si>
  <si>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</si>
  <si>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</si>
  <si>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</si>
  <si>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</si>
  <si>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</si>
  <si>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</si>
  <si>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</si>
  <si>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</si>
  <si>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</si>
  <si>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</si>
  <si>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</si>
  <si>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</si>
  <si>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</si>
  <si>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</si>
  <si>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</si>
  <si>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</si>
  <si>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</si>
  <si>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</si>
  <si>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</si>
  <si>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</si>
  <si>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</si>
  <si>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</si>
  <si>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</si>
  <si>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</si>
  <si>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</si>
  <si>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</si>
  <si>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</si>
  <si>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</si>
  <si>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</si>
  <si>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</si>
  <si>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</si>
  <si>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</si>
  <si>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</si>
  <si>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</si>
  <si>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</si>
  <si>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</si>
  <si>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</si>
  <si>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</si>
  <si>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</si>
  <si>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</si>
  <si>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</si>
  <si>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</si>
  <si>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</si>
  <si>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</si>
  <si>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</si>
  <si>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</si>
  <si>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</si>
  <si>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</si>
  <si>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</si>
  <si>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</si>
  <si>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</si>
  <si>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</si>
  <si>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</si>
  <si>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</si>
  <si>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</si>
  <si>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</si>
  <si>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</si>
  <si>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</si>
  <si>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</si>
  <si>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</si>
  <si>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</si>
  <si>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</si>
  <si>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</si>
  <si>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</si>
  <si>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</si>
  <si>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</si>
  <si>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</si>
  <si>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</si>
  <si>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</si>
  <si>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</si>
  <si>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</si>
  <si>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</si>
  <si>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</si>
  <si>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</si>
  <si>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</si>
  <si>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</si>
  <si>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</si>
  <si>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</si>
  <si>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</si>
  <si>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</si>
  <si>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</si>
  <si>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</si>
  <si>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</si>
  <si>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</si>
  <si>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</si>
  <si>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</si>
  <si>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</si>
  <si>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</si>
  <si>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</si>
  <si>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</si>
  <si>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</si>
  <si>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</si>
  <si>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</si>
  <si>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</si>
  <si>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</si>
  <si>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</si>
  <si>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</si>
  <si>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</si>
  <si>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</si>
  <si>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</si>
  <si>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</si>
  <si>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</si>
  <si>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</si>
  <si>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</si>
  <si>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</si>
  <si>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</si>
  <si>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</si>
  <si>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</si>
  <si>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</si>
  <si>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</si>
  <si>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</si>
  <si>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</si>
  <si>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</si>
  <si>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</si>
  <si>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</si>
  <si>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</si>
  <si>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</si>
  <si>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</si>
  <si>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</si>
  <si>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</si>
  <si>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</si>
  <si>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</si>
  <si>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</si>
  <si>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</si>
  <si>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</si>
  <si>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</si>
  <si>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</si>
  <si>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</si>
  <si>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</si>
  <si>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</si>
  <si>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</si>
  <si>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</si>
  <si>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</si>
  <si>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</si>
  <si>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</si>
  <si>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</si>
  <si>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</si>
  <si>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</si>
  <si>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</si>
  <si>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</si>
  <si>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</si>
  <si>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</si>
  <si>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</si>
  <si>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</si>
  <si>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</si>
  <si>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</si>
  <si>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</si>
  <si>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</si>
  <si>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</si>
  <si>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</si>
  <si>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</si>
  <si>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</si>
  <si>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</si>
  <si>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</si>
  <si>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</si>
  <si>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</si>
  <si>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</si>
  <si>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</si>
  <si>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</si>
  <si>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</si>
  <si>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</si>
  <si>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</si>
  <si>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</si>
  <si>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</si>
  <si>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</si>
  <si>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</si>
  <si>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</si>
  <si>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</si>
  <si>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</si>
  <si>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</si>
  <si>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</si>
  <si>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</si>
  <si>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</si>
  <si>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</si>
  <si>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</si>
  <si>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</si>
  <si>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</si>
  <si>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</si>
  <si>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</si>
  <si>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</si>
  <si>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</si>
  <si>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</si>
  <si>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</si>
  <si>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</si>
  <si>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</si>
  <si>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</si>
  <si>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</si>
  <si>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</si>
  <si>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</si>
  <si>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</si>
  <si>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</si>
  <si>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</si>
  <si>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</si>
  <si>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</si>
  <si>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</si>
  <si>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</si>
  <si>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</si>
  <si>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</si>
  <si>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</si>
  <si>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</si>
  <si>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</si>
  <si>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</si>
  <si>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</si>
  <si>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</si>
  <si>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</si>
  <si>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</si>
  <si>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</si>
  <si>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</si>
  <si>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</si>
  <si>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</si>
  <si>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</si>
  <si>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</si>
  <si>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</si>
  <si>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</si>
  <si>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</si>
  <si>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</si>
  <si>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</si>
  <si>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</si>
  <si>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</si>
  <si>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</si>
  <si>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</si>
  <si>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</si>
  <si>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</si>
  <si>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</si>
  <si>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</si>
  <si>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</si>
  <si>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</si>
  <si>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</si>
  <si>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</si>
  <si>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</si>
  <si>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</si>
  <si>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</si>
  <si>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</si>
  <si>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</si>
  <si>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</si>
  <si>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</si>
  <si>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</si>
  <si>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</si>
  <si>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</si>
  <si>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</si>
  <si>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</si>
  <si>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</si>
  <si>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</si>
  <si>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</si>
  <si>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</si>
  <si>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</si>
  <si>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</si>
  <si>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</si>
  <si>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</si>
  <si>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</si>
  <si>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</si>
  <si>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</si>
  <si>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</si>
  <si>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</si>
  <si>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</si>
  <si>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</si>
  <si>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</si>
  <si>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</si>
  <si>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</si>
  <si>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</si>
  <si>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</si>
  <si>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</si>
  <si>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</si>
  <si>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</si>
  <si>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</si>
  <si>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</si>
  <si>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</si>
  <si>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</si>
  <si>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</si>
  <si>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</si>
  <si>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</si>
  <si>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</si>
  <si>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</si>
  <si>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</si>
  <si>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</si>
  <si>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</si>
  <si>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</si>
  <si>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</si>
  <si>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</si>
  <si>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</si>
  <si>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</si>
  <si>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</si>
  <si>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</si>
  <si>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</si>
  <si>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</si>
  <si>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</si>
  <si>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</si>
  <si>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</si>
  <si>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</si>
  <si>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</si>
  <si>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</si>
  <si>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</si>
  <si>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</si>
  <si>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</si>
  <si>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</si>
  <si>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</si>
  <si>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</si>
  <si>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</si>
  <si>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</si>
  <si>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</si>
  <si>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</si>
  <si>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</si>
  <si>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</si>
  <si>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</si>
  <si>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</si>
  <si>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</si>
  <si>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</si>
  <si>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</si>
  <si>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</si>
  <si>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</si>
  <si>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</si>
  <si>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</si>
  <si>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</si>
  <si>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</si>
  <si>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</si>
  <si>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</si>
  <si>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</si>
  <si>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</si>
  <si>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</si>
  <si>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</si>
  <si>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</si>
  <si>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</si>
  <si>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</si>
  <si>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</si>
  <si>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</si>
  <si>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</si>
  <si>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</si>
  <si>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</si>
  <si>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</si>
  <si>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</si>
  <si>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</si>
  <si>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</si>
  <si>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</si>
  <si>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</si>
  <si>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</si>
  <si>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</si>
  <si>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</si>
  <si>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</si>
  <si>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</si>
  <si>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</si>
  <si>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</si>
  <si>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</si>
  <si>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</si>
  <si>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</si>
  <si>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</si>
  <si>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</si>
  <si>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</si>
  <si>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</si>
  <si>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</si>
  <si>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</si>
  <si>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</si>
  <si>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</si>
  <si>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</si>
  <si>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</si>
  <si>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</si>
  <si>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</si>
  <si>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</si>
  <si>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</si>
  <si>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</si>
  <si>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</si>
  <si>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</si>
  <si>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</si>
  <si>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</si>
  <si>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</si>
  <si>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</si>
  <si>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</si>
  <si>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</si>
  <si>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</si>
  <si>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</si>
  <si>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</si>
  <si>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</si>
  <si>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</si>
  <si>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</si>
  <si>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</si>
  <si>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</si>
  <si>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</si>
  <si>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</si>
  <si>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</si>
  <si>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</si>
  <si>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</si>
  <si>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</si>
  <si>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</si>
  <si>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</si>
  <si>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</si>
  <si>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</si>
  <si>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</si>
  <si>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</si>
  <si>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</si>
  <si>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</si>
  <si>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</si>
  <si>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</si>
  <si>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</si>
  <si>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</si>
  <si>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</si>
  <si>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</si>
  <si>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</si>
  <si>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</si>
  <si>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</si>
  <si>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</si>
  <si>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</si>
  <si>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</si>
  <si>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</si>
  <si>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</si>
  <si>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</si>
  <si>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</si>
  <si>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</si>
  <si>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</si>
  <si>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</si>
  <si>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</si>
  <si>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</si>
  <si>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</si>
  <si>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</si>
  <si>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</si>
  <si>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</si>
  <si>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</si>
  <si>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</si>
  <si>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</si>
  <si>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</si>
  <si>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</si>
  <si>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</si>
  <si>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</si>
  <si>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</si>
  <si>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</si>
  <si>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</si>
  <si>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</si>
  <si>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</si>
  <si>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</si>
  <si>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</si>
  <si>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</si>
  <si>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</si>
  <si>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</si>
  <si>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</si>
  <si>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</si>
  <si>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</si>
  <si>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</si>
  <si>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</si>
  <si>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</si>
  <si>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</si>
  <si>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</si>
  <si>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</si>
  <si>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</si>
  <si>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</si>
  <si>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</si>
  <si>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</si>
  <si>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</si>
  <si>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</si>
  <si>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</si>
  <si>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</si>
  <si>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</si>
  <si>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</si>
  <si>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</si>
  <si>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</si>
  <si>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</si>
  <si>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</si>
  <si>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</si>
  <si>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</si>
  <si>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</si>
  <si>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</si>
  <si>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</si>
  <si>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</si>
  <si>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</si>
  <si>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</si>
  <si>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</si>
  <si>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</si>
  <si>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</si>
  <si>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</si>
  <si>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</si>
  <si>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</si>
  <si>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</si>
  <si>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</si>
  <si>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</si>
  <si>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</si>
  <si>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</si>
  <si>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</si>
  <si>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</si>
  <si>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</si>
  <si>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</si>
  <si>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</si>
  <si>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</si>
  <si>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</si>
  <si>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</si>
  <si>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</si>
  <si>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</si>
  <si>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</si>
  <si>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</si>
  <si>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</si>
  <si>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</si>
  <si>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</si>
  <si>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</si>
  <si>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</si>
  <si>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</si>
  <si>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</si>
  <si>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</si>
  <si>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</si>
  <si>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</si>
  <si>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</si>
  <si>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</si>
  <si>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</si>
  <si>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</si>
  <si>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</si>
  <si>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</si>
  <si>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</si>
  <si>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</si>
  <si>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</si>
  <si>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</si>
  <si>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</si>
  <si>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</si>
  <si>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</si>
  <si>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</si>
  <si>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</si>
  <si>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</si>
  <si>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</si>
  <si>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</si>
  <si>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</si>
  <si>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</si>
  <si>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</si>
  <si>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</si>
  <si>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</si>
  <si>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</si>
  <si>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</si>
  <si>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</si>
  <si>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</si>
  <si>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</si>
  <si>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</si>
  <si>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</si>
  <si>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</si>
  <si>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</si>
  <si>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</si>
  <si>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</si>
  <si>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</si>
  <si>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</si>
  <si>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</si>
  <si>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</si>
  <si>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</si>
  <si>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</si>
  <si>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</si>
  <si>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</si>
  <si>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</si>
  <si>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</si>
  <si>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</si>
  <si>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</si>
  <si>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</si>
  <si>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</si>
  <si>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</si>
  <si>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</si>
  <si>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</si>
  <si>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</si>
  <si>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</si>
  <si>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</si>
  <si>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</si>
  <si>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</si>
  <si>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</si>
  <si>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</si>
  <si>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</si>
  <si>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</si>
  <si>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</si>
  <si>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</si>
  <si>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</si>
  <si>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</si>
  <si>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</si>
  <si>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</si>
  <si>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</si>
  <si>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</si>
  <si>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</si>
  <si>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</si>
  <si>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</si>
  <si>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</si>
  <si>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</si>
  <si>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</si>
  <si>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</si>
  <si>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</si>
  <si>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</si>
  <si>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</si>
  <si>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</si>
  <si>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</si>
  <si>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</si>
  <si>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</si>
  <si>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</si>
  <si>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</si>
  <si>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</si>
  <si>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</si>
  <si>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</si>
  <si>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</si>
  <si>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</si>
  <si>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</si>
  <si>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</si>
  <si>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</si>
  <si>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</si>
  <si>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</si>
  <si>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</si>
  <si>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</si>
  <si>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</si>
  <si>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</si>
  <si>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</si>
  <si>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</si>
  <si>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</si>
  <si>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</si>
  <si>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</si>
  <si>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</si>
  <si>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</si>
  <si>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</si>
  <si>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</si>
  <si>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</si>
  <si>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</si>
  <si>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</si>
  <si>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</si>
  <si>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</si>
  <si>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</si>
  <si>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</si>
  <si>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</si>
  <si>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</si>
  <si>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</si>
  <si>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</si>
  <si>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</si>
  <si>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</si>
  <si>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</si>
  <si>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</si>
  <si>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</si>
  <si>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</si>
  <si>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</si>
  <si>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</si>
  <si>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</si>
  <si>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</si>
  <si>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</si>
  <si>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</si>
  <si>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</si>
  <si>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</si>
  <si>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</si>
  <si>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</si>
  <si>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</si>
  <si>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</si>
  <si>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</si>
  <si>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</si>
  <si>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</si>
  <si>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</si>
  <si>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</si>
  <si>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</si>
  <si>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</si>
  <si>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</si>
  <si>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</si>
  <si>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</si>
  <si>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</si>
  <si>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</si>
  <si>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</si>
  <si>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</si>
  <si>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</si>
  <si>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</si>
  <si>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</si>
  <si>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</si>
  <si>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</si>
  <si>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</si>
  <si>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</si>
  <si>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</si>
  <si>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</si>
  <si>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</si>
  <si>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</si>
  <si>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</si>
  <si>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</si>
  <si>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</si>
  <si>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</si>
  <si>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</si>
  <si>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</si>
  <si>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</si>
  <si>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</si>
  <si>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</si>
  <si>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</si>
  <si>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</si>
  <si>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</si>
  <si>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</si>
  <si>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</si>
  <si>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</si>
  <si>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</si>
  <si>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</si>
  <si>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</si>
  <si>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</si>
  <si>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</si>
  <si>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</si>
  <si>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</si>
  <si>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</si>
  <si>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</si>
  <si>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</si>
  <si>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</si>
  <si>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</si>
  <si>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</si>
  <si>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</si>
  <si>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</si>
  <si>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</si>
  <si>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</si>
  <si>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</si>
  <si>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</si>
  <si>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</si>
  <si>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</si>
  <si>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</si>
  <si>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</si>
  <si>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</si>
  <si>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</si>
  <si>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</si>
  <si>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</si>
  <si>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</si>
  <si>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</si>
  <si>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</si>
  <si>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</si>
  <si>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</si>
  <si>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</si>
  <si>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</si>
  <si>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</si>
  <si>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</si>
  <si>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</si>
  <si>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</si>
  <si>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</si>
  <si>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</si>
  <si>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</si>
  <si>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</si>
  <si>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</si>
  <si>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</si>
  <si>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</si>
  <si>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</si>
  <si>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</si>
  <si>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</si>
  <si>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</si>
  <si>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</si>
  <si>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</si>
  <si>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</si>
  <si>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</si>
  <si>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</si>
  <si>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</si>
  <si>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</si>
  <si>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</si>
  <si>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</si>
  <si>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</si>
  <si>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</si>
  <si>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</si>
  <si>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</si>
  <si>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</si>
  <si>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</si>
  <si>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</si>
  <si>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</si>
  <si>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</si>
  <si>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</si>
  <si>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</si>
  <si>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</si>
  <si>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</si>
  <si>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</si>
  <si>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</si>
  <si>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</si>
  <si>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</si>
  <si>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</si>
  <si>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</si>
  <si>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</si>
  <si>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</si>
  <si>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</si>
  <si>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</si>
  <si>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</si>
  <si>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</si>
  <si>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</si>
  <si>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</si>
  <si>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</si>
  <si>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</si>
  <si>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</si>
  <si>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</si>
  <si>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</si>
  <si>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</si>
  <si>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</si>
  <si>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</si>
  <si>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</si>
  <si>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</si>
  <si>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</si>
  <si>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</si>
  <si>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</si>
  <si>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</si>
  <si>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</si>
  <si>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</si>
  <si>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</si>
  <si>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</si>
  <si>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</si>
  <si>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</si>
  <si>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</si>
  <si>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</si>
  <si>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</si>
  <si>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</si>
  <si>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</si>
  <si>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</si>
  <si>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</si>
  <si>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</si>
  <si>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</si>
  <si>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</si>
  <si>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</si>
  <si>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</si>
  <si>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</si>
  <si>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</si>
  <si>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</si>
  <si>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</si>
  <si>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</si>
  <si>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</si>
  <si>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</si>
  <si>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</si>
  <si>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</si>
  <si>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</si>
  <si>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</si>
  <si>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</si>
  <si>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</si>
  <si>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</si>
  <si>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</si>
  <si>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</si>
  <si>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</si>
  <si>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</si>
  <si>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</si>
  <si>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</si>
  <si>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</si>
  <si>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</si>
  <si>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</si>
  <si>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</si>
  <si>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</si>
  <si>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</si>
  <si>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</si>
  <si>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</si>
  <si>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</si>
  <si>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</si>
  <si>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</si>
  <si>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</si>
  <si>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</si>
  <si>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</si>
  <si>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</si>
  <si>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</si>
  <si>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</si>
  <si>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</si>
  <si>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</si>
  <si>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</si>
  <si>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</si>
  <si>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</si>
  <si>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</si>
  <si>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</si>
  <si>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</si>
  <si>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</si>
  <si>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</si>
  <si>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</si>
  <si>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</si>
  <si>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</si>
  <si>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</si>
  <si>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</si>
  <si>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</si>
  <si>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</si>
  <si>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</si>
  <si>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</si>
  <si>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</si>
  <si>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</si>
  <si>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</si>
  <si>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</si>
  <si>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</si>
  <si>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</si>
  <si>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</si>
  <si>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</si>
  <si>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</si>
  <si>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</si>
  <si>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</si>
  <si>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</si>
  <si>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</si>
  <si>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</si>
  <si>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</si>
  <si>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</si>
  <si>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</si>
  <si>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</si>
  <si>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</si>
  <si>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</si>
  <si>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</si>
  <si>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</si>
  <si>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</si>
  <si>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</si>
  <si>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</si>
  <si>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</si>
  <si>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</si>
  <si>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</si>
  <si>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</si>
  <si>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</si>
  <si>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</si>
  <si>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</si>
  <si>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</si>
  <si>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</si>
  <si>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</si>
  <si>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</si>
  <si>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</si>
  <si>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</si>
  <si>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</si>
  <si>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</si>
  <si>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</si>
  <si>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</si>
  <si>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</si>
  <si>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</si>
  <si>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</si>
  <si>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</si>
  <si>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</si>
  <si>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</si>
  <si>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</si>
  <si>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</si>
  <si>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</si>
  <si>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</si>
  <si>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</si>
  <si>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</si>
  <si>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</si>
  <si>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</si>
  <si>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</si>
  <si>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</si>
  <si>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</si>
  <si>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</si>
  <si>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</si>
  <si>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</si>
  <si>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</si>
  <si>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</si>
  <si>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</si>
  <si>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</si>
  <si>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</si>
  <si>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</si>
  <si>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</si>
  <si>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</si>
  <si>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</si>
  <si>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</si>
  <si>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</si>
  <si>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</si>
  <si>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</si>
  <si>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</si>
  <si>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</si>
  <si>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</si>
  <si>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</si>
  <si>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</si>
  <si>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</si>
  <si>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</si>
  <si>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</si>
  <si>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</si>
  <si>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</si>
  <si>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</si>
  <si>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</si>
  <si>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</si>
  <si>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</si>
  <si>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</si>
  <si>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</si>
  <si>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</si>
  <si>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</si>
  <si>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</si>
  <si>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</si>
  <si>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</si>
  <si>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</si>
  <si>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</si>
  <si>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</si>
  <si>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</si>
  <si>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</si>
  <si>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</si>
  <si>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</si>
  <si>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</si>
  <si>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</si>
  <si>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</si>
  <si>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</si>
  <si>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</si>
  <si>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</si>
  <si>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</si>
  <si>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</si>
  <si>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</si>
  <si>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</si>
  <si>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</si>
  <si>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</si>
  <si>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</si>
  <si>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</si>
  <si>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</si>
  <si>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</si>
  <si>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</si>
  <si>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</si>
  <si>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</si>
  <si>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</si>
  <si>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</si>
  <si>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</si>
  <si>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</si>
  <si>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</si>
  <si>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</si>
  <si>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</si>
  <si>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</si>
  <si>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</si>
  <si>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</si>
  <si>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</si>
  <si>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</si>
  <si>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</si>
  <si>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</si>
  <si>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</si>
  <si>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</si>
  <si>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</si>
  <si>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</si>
  <si>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</si>
  <si>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</si>
  <si>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</si>
  <si>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</si>
  <si>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</si>
  <si>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</si>
  <si>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</si>
  <si>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</si>
  <si>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</si>
  <si>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</si>
  <si>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</si>
  <si>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</si>
  <si>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</si>
  <si>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</si>
  <si>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</si>
  <si>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</si>
  <si>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</si>
  <si>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</si>
  <si>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</si>
  <si>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</si>
  <si>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</si>
  <si>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</si>
  <si>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</si>
  <si>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</si>
  <si>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</si>
  <si>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</si>
  <si>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</si>
  <si>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</si>
  <si>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</si>
  <si>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</si>
  <si>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</si>
  <si>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</si>
  <si>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</si>
  <si>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</si>
  <si>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</si>
  <si>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</si>
  <si>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</si>
  <si>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</si>
  <si>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</si>
  <si>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</si>
  <si>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</si>
  <si>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</si>
  <si>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</si>
  <si>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</si>
  <si>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</si>
  <si>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</si>
  <si>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</si>
  <si>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</si>
  <si>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</si>
  <si>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</si>
  <si>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</si>
  <si>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</si>
  <si>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</si>
  <si>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</si>
  <si>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</si>
  <si>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</si>
  <si>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</si>
  <si>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</si>
  <si>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</si>
  <si>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</si>
  <si>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</si>
  <si>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</si>
  <si>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</si>
  <si>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</si>
  <si>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</si>
  <si>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</si>
  <si>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</si>
  <si>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</si>
  <si>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</si>
  <si>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</si>
  <si>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</si>
  <si>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</si>
  <si>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</si>
  <si>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</si>
  <si>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</si>
  <si>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</si>
  <si>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</si>
  <si>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</si>
  <si>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</si>
  <si>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</si>
  <si>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</si>
  <si>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</si>
  <si>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</si>
  <si>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</si>
  <si>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</si>
  <si>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</si>
  <si>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</si>
  <si>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</si>
  <si>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</si>
  <si>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</si>
  <si>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</si>
  <si>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</si>
  <si>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</si>
  <si>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</si>
  <si>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</si>
  <si>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</si>
  <si>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</si>
  <si>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</si>
  <si>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</si>
  <si>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</si>
  <si>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</si>
  <si>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</si>
  <si>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</si>
  <si>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</si>
  <si>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</si>
  <si>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</si>
  <si>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</si>
  <si>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</si>
  <si>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</si>
  <si>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</si>
  <si>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</si>
  <si>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</si>
  <si>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</si>
  <si>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</si>
  <si>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</si>
  <si>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</si>
  <si>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</si>
  <si>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</si>
  <si>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</si>
  <si>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</si>
  <si>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</si>
  <si>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</si>
  <si>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</si>
  <si>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</si>
  <si>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</si>
  <si>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</si>
  <si>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</si>
  <si>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</si>
  <si>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</si>
  <si>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</si>
  <si>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</si>
  <si>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</si>
  <si>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</si>
  <si>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</si>
  <si>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</si>
  <si>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</si>
  <si>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</si>
  <si>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</si>
  <si>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</si>
  <si>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</si>
  <si>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</si>
  <si>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</si>
  <si>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</si>
  <si>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</si>
  <si>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</si>
  <si>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</si>
  <si>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</si>
  <si>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</si>
  <si>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</si>
  <si>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</si>
  <si>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</si>
  <si>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</si>
  <si>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</si>
  <si>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</si>
  <si>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</si>
  <si>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</si>
  <si>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</si>
  <si>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</si>
  <si>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</si>
  <si>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</si>
  <si>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</si>
  <si>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</si>
  <si>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</si>
  <si>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</si>
  <si>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</si>
  <si>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</si>
  <si>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</si>
  <si>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</si>
  <si>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</si>
  <si>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</si>
  <si>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</si>
  <si>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</si>
  <si>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</si>
  <si>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</si>
  <si>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</si>
  <si>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</si>
  <si>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</si>
  <si>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</si>
  <si>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</si>
  <si>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</si>
  <si>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</si>
  <si>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</si>
  <si>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</si>
  <si>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</si>
  <si>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</si>
  <si>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</si>
  <si>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</si>
  <si>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</si>
  <si>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</si>
  <si>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</si>
  <si>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</si>
  <si>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</si>
  <si>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</si>
  <si>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</si>
  <si>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</si>
  <si>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</si>
  <si>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</si>
  <si>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</si>
  <si>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</si>
  <si>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</si>
  <si>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</si>
  <si>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</si>
  <si>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</si>
  <si>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</si>
  <si>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</si>
  <si>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</si>
  <si>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</si>
  <si>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</si>
  <si>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</si>
  <si>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</si>
  <si>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</si>
  <si>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</si>
  <si>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</si>
  <si>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</si>
  <si>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</si>
  <si>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</si>
  <si>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</si>
  <si>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</si>
  <si>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</si>
  <si>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</si>
  <si>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</si>
  <si>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</si>
  <si>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</si>
  <si>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</si>
  <si>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</si>
  <si>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</si>
  <si>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</si>
  <si>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</si>
  <si>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</si>
  <si>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</si>
  <si>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</si>
  <si>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</si>
  <si>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</si>
  <si>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</si>
  <si>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</si>
  <si>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</si>
  <si>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</si>
  <si>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</si>
  <si>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</si>
  <si>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</si>
  <si>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</si>
  <si>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</si>
  <si>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</si>
  <si>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</si>
  <si>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</si>
  <si>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</si>
  <si>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</si>
  <si>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</si>
  <si>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</si>
  <si>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</si>
  <si>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</si>
  <si>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</si>
  <si>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</si>
  <si>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</si>
  <si>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</si>
  <si>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</si>
  <si>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</si>
  <si>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</si>
  <si>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</si>
  <si>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</si>
  <si>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</si>
  <si>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</si>
  <si>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</si>
  <si>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</si>
  <si>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</si>
  <si>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</si>
  <si>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</si>
  <si>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</si>
  <si>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</si>
  <si>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</si>
  <si>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</si>
  <si>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</si>
  <si>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</si>
  <si>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</si>
  <si>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</si>
  <si>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</si>
  <si>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</si>
  <si>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</si>
  <si>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</si>
  <si>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</si>
  <si>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</si>
  <si>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</si>
  <si>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</si>
  <si>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</si>
  <si>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</si>
  <si>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</si>
  <si>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</si>
  <si>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</si>
  <si>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</si>
  <si>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</si>
  <si>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</si>
  <si>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</si>
  <si>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</si>
  <si>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</si>
  <si>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</si>
  <si>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</si>
  <si>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</si>
  <si>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</si>
  <si>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</si>
  <si>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</si>
  <si>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</si>
  <si>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</si>
  <si>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</si>
  <si>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</si>
  <si>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</si>
  <si>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</si>
  <si>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</si>
  <si>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</si>
  <si>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</si>
  <si>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</si>
  <si>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</si>
  <si>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</si>
  <si>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</si>
  <si>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</si>
  <si>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</si>
  <si>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</si>
  <si>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</si>
  <si>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</si>
  <si>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</si>
  <si>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</si>
  <si>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</si>
  <si>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</si>
  <si>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</si>
  <si>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</si>
  <si>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</si>
  <si>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</si>
  <si>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</si>
  <si>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</si>
  <si>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</si>
  <si>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</si>
  <si>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</si>
  <si>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</si>
  <si>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</si>
  <si>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</si>
  <si>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</si>
  <si>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</si>
  <si>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</si>
  <si>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</si>
  <si>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</si>
  <si>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</si>
  <si>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</si>
  <si>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</si>
  <si>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</si>
  <si>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</si>
  <si>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</si>
  <si>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</si>
  <si>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</si>
  <si>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</si>
  <si>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</si>
  <si>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</si>
  <si>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</si>
  <si>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</si>
  <si>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</si>
  <si>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</si>
  <si>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</si>
  <si>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</si>
  <si>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</si>
  <si>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</si>
  <si>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</si>
  <si>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</si>
  <si>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</si>
  <si>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</si>
  <si>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</si>
  <si>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</si>
  <si>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</si>
  <si>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</si>
  <si>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</si>
  <si>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</si>
  <si>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</si>
  <si>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</si>
  <si>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</si>
  <si>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</si>
  <si>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</si>
  <si>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</si>
  <si>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</si>
  <si>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</si>
  <si>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</si>
  <si>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</si>
  <si>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</si>
  <si>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</si>
  <si>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</si>
  <si>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</si>
  <si>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</si>
  <si>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</si>
  <si>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</si>
  <si>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</si>
  <si>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</si>
  <si>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</si>
  <si>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</si>
  <si>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</si>
  <si>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</si>
  <si>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</si>
  <si>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</si>
  <si>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</si>
  <si>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</si>
  <si>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</si>
  <si>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</si>
  <si>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</si>
  <si>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</si>
  <si>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</si>
  <si>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</si>
  <si>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</si>
  <si>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</si>
  <si>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</si>
  <si>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</si>
  <si>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</si>
  <si>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</si>
  <si>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</si>
  <si>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</si>
  <si>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</si>
  <si>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</si>
  <si>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</si>
  <si>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</si>
  <si>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</si>
  <si>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</si>
  <si>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</si>
  <si>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</si>
  <si>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</si>
  <si>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</si>
  <si>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</si>
  <si>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</si>
  <si>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</si>
  <si>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</si>
  <si>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</si>
  <si>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</si>
  <si>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</si>
  <si>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</si>
  <si>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</si>
  <si>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</si>
  <si>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</si>
  <si>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</si>
  <si>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</si>
  <si>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</si>
  <si>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</si>
  <si>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</si>
  <si>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</si>
  <si>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</si>
  <si>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</si>
  <si>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</si>
  <si>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</si>
  <si>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</si>
  <si>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</si>
  <si>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</si>
  <si>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</si>
  <si>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</si>
  <si>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</si>
  <si>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</si>
  <si>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</si>
  <si>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</si>
  <si>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</si>
  <si>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</si>
  <si>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</si>
  <si>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</si>
  <si>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</si>
  <si>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</si>
  <si>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</si>
  <si>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</si>
  <si>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</si>
  <si>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</si>
  <si>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</si>
  <si>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</si>
  <si>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</si>
  <si>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</si>
  <si>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</si>
  <si>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</si>
  <si>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</si>
  <si>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</si>
  <si>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</si>
  <si>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</si>
  <si>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</si>
  <si>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</si>
  <si>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</si>
  <si>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</si>
  <si>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</si>
  <si>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</si>
  <si>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</si>
  <si>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</si>
  <si>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</si>
  <si>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</si>
  <si>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</si>
  <si>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</si>
  <si>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</si>
  <si>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</si>
  <si>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</si>
  <si>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</si>
  <si>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</si>
  <si>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</si>
  <si>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</si>
  <si>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</si>
  <si>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</si>
  <si>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</si>
  <si>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</si>
  <si>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</si>
  <si>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</si>
  <si>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</si>
  <si>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</si>
  <si>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</si>
  <si>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</si>
  <si>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</si>
  <si>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</si>
  <si>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</si>
  <si>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</si>
  <si>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</si>
  <si>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</si>
  <si>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</si>
  <si>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</si>
  <si>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</si>
  <si>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</si>
  <si>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</si>
  <si>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</si>
  <si>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</si>
  <si>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</si>
  <si>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</si>
  <si>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</si>
  <si>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</si>
  <si>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</si>
  <si>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</si>
  <si>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</si>
  <si>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</si>
  <si>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</si>
  <si>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</si>
  <si>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</si>
  <si>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</si>
  <si>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</si>
  <si>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</si>
  <si>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</si>
  <si>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</si>
  <si>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</si>
  <si>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</si>
  <si>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</si>
  <si>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</si>
  <si>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</si>
  <si>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</si>
  <si>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</si>
  <si>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</si>
  <si>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</si>
  <si>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</si>
  <si>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</si>
  <si>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</si>
  <si>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</si>
  <si>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</si>
  <si>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</si>
  <si>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</si>
  <si>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</si>
  <si>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</si>
  <si>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</si>
  <si>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</si>
  <si>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</si>
  <si>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</si>
  <si>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</si>
  <si>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</si>
  <si>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</si>
  <si>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</si>
  <si>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</si>
  <si>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</si>
  <si>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</si>
  <si>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</si>
  <si>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</si>
  <si>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</si>
  <si>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</si>
  <si>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</si>
  <si>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</si>
  <si>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</si>
  <si>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</si>
  <si>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</si>
  <si>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</si>
  <si>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</si>
  <si>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</si>
  <si>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</si>
  <si>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</si>
  <si>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</si>
  <si>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</si>
  <si>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</si>
  <si>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</si>
  <si>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</si>
  <si>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</si>
  <si>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</si>
  <si>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</si>
  <si>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</si>
  <si>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</si>
  <si>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</si>
  <si>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</si>
  <si>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</si>
  <si>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</si>
  <si>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</si>
  <si>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</si>
  <si>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</si>
  <si>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</si>
  <si>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</si>
  <si>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</si>
  <si>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</si>
  <si>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</si>
  <si>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</si>
  <si>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</si>
  <si>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</si>
  <si>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</si>
  <si>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</si>
  <si>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</si>
  <si>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</si>
  <si>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</si>
  <si>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</si>
  <si>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</si>
  <si>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</si>
  <si>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</si>
  <si>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</si>
  <si>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</si>
  <si>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</si>
  <si>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</si>
  <si>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</si>
  <si>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</si>
  <si>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</si>
  <si>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</si>
  <si>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</si>
  <si>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</si>
  <si>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</si>
  <si>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</si>
  <si>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</si>
  <si>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</si>
  <si>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</si>
  <si>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</si>
  <si>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</si>
  <si>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</si>
  <si>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</si>
  <si>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</si>
  <si>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</si>
  <si>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</si>
  <si>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</si>
  <si>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</si>
  <si>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</si>
  <si>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</si>
  <si>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</si>
  <si>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</si>
  <si>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</si>
  <si>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</si>
  <si>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</si>
  <si>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</si>
  <si>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</si>
  <si>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</si>
  <si>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</si>
  <si>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</si>
  <si>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</si>
  <si>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</si>
  <si>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</si>
  <si>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</si>
  <si>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</si>
  <si>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</si>
  <si>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</si>
  <si>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</si>
  <si>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</si>
  <si>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</si>
  <si>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</si>
  <si>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</si>
  <si>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</si>
  <si>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</si>
  <si>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</si>
  <si>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</si>
  <si>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</si>
  <si>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</si>
  <si>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</si>
  <si>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</si>
  <si>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</si>
  <si>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</si>
  <si>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</si>
  <si>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</si>
  <si>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</si>
  <si>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</si>
  <si>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</si>
  <si>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</si>
  <si>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</si>
  <si>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</si>
  <si>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</si>
  <si>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</si>
  <si>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</si>
  <si>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</si>
  <si>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</si>
  <si>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</si>
  <si>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</si>
  <si>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</si>
  <si>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</si>
  <si>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</si>
  <si>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</si>
  <si>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</si>
  <si>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</si>
  <si>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</si>
  <si>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</si>
  <si>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</si>
  <si>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</si>
  <si>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</si>
  <si>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</si>
  <si>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</si>
  <si>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</si>
  <si>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</si>
  <si>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</si>
  <si>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</si>
  <si>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</si>
  <si>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</si>
  <si>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</si>
  <si>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</si>
  <si>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</si>
  <si>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</si>
  <si>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</si>
  <si>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</si>
  <si>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</si>
  <si>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</si>
  <si>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</si>
  <si>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</si>
  <si>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</si>
  <si>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</si>
  <si>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</si>
  <si>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</si>
  <si>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</si>
  <si>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</si>
  <si>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</si>
  <si>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</si>
  <si>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</si>
  <si>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</si>
  <si>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</si>
  <si>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</si>
  <si>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</si>
  <si>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</si>
  <si>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</si>
  <si>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</si>
  <si>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</si>
  <si>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</si>
  <si>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</si>
  <si>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</si>
  <si>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</si>
  <si>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</si>
  <si>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</si>
  <si>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</si>
  <si>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</si>
  <si>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</si>
  <si>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</si>
  <si>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</si>
  <si>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</si>
  <si>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</si>
  <si>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</si>
  <si>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</si>
  <si>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</si>
  <si>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</si>
  <si>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</si>
  <si>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</si>
  <si>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</si>
  <si>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</si>
  <si>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</si>
  <si>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</si>
  <si>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</si>
  <si>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</si>
  <si>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</si>
  <si>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</si>
  <si>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</si>
  <si>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</si>
  <si>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</si>
  <si>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</si>
  <si>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</si>
  <si>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</si>
  <si>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</si>
  <si>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</si>
  <si>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</si>
  <si>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</si>
  <si>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</si>
  <si>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</si>
  <si>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</si>
  <si>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</si>
  <si>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</si>
  <si>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</si>
  <si>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</si>
  <si>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</si>
  <si>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</si>
  <si>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</si>
  <si>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</si>
  <si>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</si>
  <si>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</si>
  <si>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</si>
  <si>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</si>
  <si>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</si>
  <si>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</si>
  <si>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</si>
  <si>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</si>
  <si>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</si>
  <si>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</si>
  <si>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</si>
  <si>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</si>
  <si>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</si>
  <si>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</si>
  <si>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</si>
  <si>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</si>
  <si>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</si>
  <si>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</si>
  <si>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</si>
  <si>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</si>
  <si>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</si>
  <si>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</si>
  <si>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</si>
  <si>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</si>
  <si>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</si>
  <si>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</si>
  <si>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</si>
  <si>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</si>
  <si>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</si>
  <si>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</si>
  <si>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</si>
  <si>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</si>
  <si>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</si>
  <si>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</si>
  <si>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</si>
  <si>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</si>
  <si>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</si>
  <si>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</si>
  <si>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</si>
  <si>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</si>
  <si>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</si>
  <si>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</si>
  <si>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</si>
  <si>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</si>
  <si>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</si>
  <si>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</si>
  <si>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</si>
  <si>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</si>
  <si>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</si>
  <si>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</si>
  <si>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</si>
  <si>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</si>
  <si>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</si>
  <si>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</si>
  <si>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</si>
  <si>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</si>
  <si>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</si>
  <si>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</si>
  <si>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</si>
  <si>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</si>
  <si>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</si>
  <si>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</si>
  <si>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</si>
  <si>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</si>
  <si>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</si>
  <si>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</si>
  <si>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</si>
  <si>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</si>
  <si>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</si>
  <si>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</si>
  <si>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</si>
  <si>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</si>
  <si>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</si>
  <si>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</si>
  <si>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</si>
  <si>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</si>
  <si>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</si>
  <si>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</si>
  <si>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</si>
  <si>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</si>
  <si>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</si>
  <si>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</si>
  <si>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</si>
  <si>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</si>
  <si>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</si>
  <si>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</si>
  <si>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</si>
  <si>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</si>
  <si>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</si>
  <si>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</si>
  <si>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</si>
  <si>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</si>
  <si>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</si>
  <si>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</si>
  <si>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</si>
  <si>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</si>
  <si>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</si>
  <si>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</si>
  <si>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</si>
  <si>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</si>
  <si>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</si>
  <si>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</si>
  <si>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</si>
  <si>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</si>
  <si>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</si>
  <si>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</si>
  <si>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</si>
  <si>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</si>
  <si>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</si>
  <si>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</si>
  <si>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</si>
  <si>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</si>
  <si>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</si>
  <si>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</si>
  <si>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</si>
  <si>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</si>
  <si>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</si>
  <si>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</si>
  <si>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</si>
  <si>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</si>
  <si>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</si>
  <si>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</si>
  <si>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</si>
  <si>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</si>
  <si>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</si>
  <si>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</si>
  <si>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</si>
  <si>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</si>
  <si>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</si>
  <si>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</si>
  <si>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</si>
  <si>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</si>
  <si>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</si>
  <si>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</si>
  <si>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</si>
  <si>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</si>
  <si>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</si>
  <si>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</si>
  <si>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</si>
  <si>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</si>
  <si>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</si>
  <si>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</si>
  <si>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</si>
  <si>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</si>
  <si>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</si>
  <si>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</si>
  <si>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</si>
  <si>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</si>
  <si>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</si>
  <si>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</si>
  <si>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</si>
  <si>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</si>
  <si>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</si>
  <si>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</si>
  <si>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</si>
  <si>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</si>
  <si>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</si>
  <si>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</si>
  <si>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</si>
  <si>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</si>
  <si>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</si>
  <si>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</si>
  <si>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</si>
  <si>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</si>
  <si>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</si>
  <si>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</si>
  <si>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</si>
  <si>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</si>
  <si>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</si>
  <si>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</si>
  <si>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</si>
  <si>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</si>
  <si>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</si>
  <si>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</si>
  <si>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</si>
  <si>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</si>
  <si>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</si>
  <si>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</si>
  <si>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</si>
  <si>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</si>
  <si>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</si>
  <si>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</si>
  <si>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</si>
  <si>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</si>
  <si>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</si>
  <si>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</si>
  <si>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</si>
  <si>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</si>
  <si>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</si>
  <si>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</si>
  <si>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</si>
  <si>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</si>
  <si>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</si>
  <si>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</si>
  <si>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</si>
  <si>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</si>
  <si>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</si>
  <si>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</si>
  <si>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</si>
  <si>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</si>
  <si>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</si>
  <si>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</si>
  <si>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</si>
  <si>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</si>
  <si>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</si>
  <si>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</si>
  <si>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</si>
  <si>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</si>
  <si>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</si>
  <si>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</si>
  <si>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</si>
  <si>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</si>
  <si>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</si>
  <si>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</si>
  <si>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</si>
  <si>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</si>
  <si>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</si>
  <si>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</si>
  <si>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</si>
  <si>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</si>
  <si>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</si>
  <si>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</si>
  <si>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</si>
  <si>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</si>
  <si>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</si>
  <si>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</si>
  <si>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</si>
  <si>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</si>
  <si>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</si>
  <si>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</si>
  <si>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</si>
  <si>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</si>
  <si>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</si>
  <si>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</si>
  <si>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</si>
  <si>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</si>
  <si>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</si>
  <si>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</si>
  <si>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</si>
  <si>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</si>
  <si>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</si>
  <si>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</si>
  <si>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</si>
  <si>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</si>
  <si>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</si>
  <si>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</si>
  <si>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</si>
  <si>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</si>
  <si>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</si>
  <si>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</si>
  <si>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</si>
  <si>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</si>
  <si>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</si>
  <si>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</si>
  <si>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</si>
  <si>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</si>
  <si>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</si>
  <si>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</si>
  <si>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</si>
  <si>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</si>
  <si>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</si>
  <si>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</si>
  <si>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</si>
  <si>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</si>
  <si>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</si>
  <si>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</si>
  <si>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</si>
  <si>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</si>
  <si>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</si>
  <si>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</si>
  <si>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</si>
  <si>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</si>
  <si>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</si>
  <si>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</si>
  <si>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</si>
  <si>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</si>
  <si>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</si>
  <si>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</si>
  <si>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</si>
  <si>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</si>
  <si>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</si>
  <si>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</si>
  <si>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</si>
  <si>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</si>
  <si>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</si>
  <si>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</si>
  <si>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</si>
  <si>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</si>
  <si>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</si>
  <si>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</si>
  <si>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</si>
  <si>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</si>
  <si>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</si>
  <si>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</si>
  <si>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</si>
  <si>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</si>
  <si>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</si>
  <si>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</si>
  <si>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</si>
  <si>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</si>
  <si>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</si>
  <si>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</si>
  <si>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</si>
  <si>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</si>
  <si>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</si>
  <si>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</si>
  <si>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</si>
  <si>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</si>
  <si>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</si>
  <si>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</si>
  <si>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</si>
  <si>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</si>
  <si>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</si>
  <si>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</si>
  <si>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</si>
  <si>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</si>
  <si>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</si>
  <si>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</si>
  <si>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</si>
  <si>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</si>
  <si>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</si>
  <si>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</si>
  <si>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</si>
  <si>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</si>
  <si>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</si>
  <si>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</si>
  <si>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</si>
  <si>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</si>
  <si>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</si>
  <si>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</si>
  <si>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</si>
  <si>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</si>
  <si>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</si>
  <si>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</si>
  <si>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</si>
  <si>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</si>
  <si>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</si>
  <si>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</si>
  <si>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</si>
  <si>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</si>
  <si>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</si>
  <si>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</si>
  <si>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</si>
  <si>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</si>
  <si>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</si>
  <si>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</si>
  <si>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</si>
  <si>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</si>
  <si>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</si>
  <si>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</si>
  <si>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</si>
  <si>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</si>
  <si>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</si>
  <si>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</si>
  <si>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</si>
  <si>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</si>
  <si>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</si>
  <si>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</si>
  <si>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</si>
  <si>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</si>
  <si>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</si>
  <si>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</si>
  <si>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</si>
  <si>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</si>
  <si>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</si>
  <si>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</si>
  <si>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</si>
  <si>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</si>
  <si>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</si>
  <si>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</si>
  <si>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</si>
  <si>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</si>
  <si>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</si>
  <si>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</si>
  <si>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</si>
  <si>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</si>
  <si>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</si>
  <si>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</si>
  <si>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</si>
  <si>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</si>
  <si>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</si>
  <si>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</si>
  <si>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</si>
  <si>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</si>
  <si>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</si>
  <si>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</si>
  <si>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</si>
  <si>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</si>
  <si>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</si>
  <si>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</si>
  <si>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</si>
  <si>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</si>
  <si>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</si>
  <si>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</si>
  <si>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</si>
  <si>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</si>
  <si>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</si>
  <si>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</si>
  <si>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</si>
  <si>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</si>
  <si>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</si>
  <si>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</si>
  <si>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</si>
  <si>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</si>
  <si>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</si>
  <si>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</si>
  <si>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</si>
  <si>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</si>
  <si>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</si>
  <si>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</si>
  <si>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</si>
  <si>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</si>
  <si>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</si>
  <si>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</si>
  <si>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</si>
  <si>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</si>
  <si>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</si>
  <si>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</si>
  <si>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</si>
  <si>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</si>
  <si>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</si>
  <si>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</si>
  <si>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</si>
  <si>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</si>
  <si>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</si>
  <si>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</si>
  <si>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</si>
  <si>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</si>
  <si>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</si>
  <si>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</si>
  <si>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</si>
  <si>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</si>
  <si>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</si>
  <si>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</si>
  <si>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</si>
  <si>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</si>
  <si>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</si>
  <si>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</si>
  <si>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</si>
  <si>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</si>
  <si>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</si>
  <si>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</si>
  <si>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</si>
  <si>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</si>
  <si>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</si>
  <si>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</si>
  <si>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</si>
  <si>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</si>
  <si>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</si>
  <si>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</si>
  <si>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</si>
  <si>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</si>
  <si>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</si>
  <si>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</si>
  <si>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</si>
  <si>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</si>
  <si>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</si>
  <si>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</si>
  <si>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</si>
  <si>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</si>
  <si>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</si>
  <si>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</si>
  <si>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</si>
  <si>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</si>
  <si>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</si>
  <si>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</si>
  <si>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</si>
  <si>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</si>
  <si>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</si>
  <si>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</si>
  <si>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</si>
  <si>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</si>
  <si>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</si>
  <si>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</si>
  <si>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</si>
  <si>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</si>
  <si>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</si>
  <si>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</si>
  <si>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</si>
  <si>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</si>
  <si>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</si>
  <si>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</si>
  <si>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</si>
  <si>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</si>
  <si>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</si>
  <si>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</si>
  <si>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</si>
  <si>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</si>
  <si>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</si>
  <si>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</si>
  <si>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</si>
  <si>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</si>
  <si>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</si>
  <si>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</si>
  <si>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</si>
  <si>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</si>
  <si>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</si>
  <si>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</si>
  <si>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</si>
  <si>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</si>
  <si>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</si>
  <si>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</si>
  <si>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</si>
  <si>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</si>
  <si>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</si>
  <si>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</si>
  <si>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</si>
  <si>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</si>
  <si>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</si>
  <si>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</si>
  <si>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</si>
  <si>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</si>
  <si>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</si>
  <si>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</si>
  <si>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</si>
  <si>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</si>
  <si>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</si>
  <si>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</si>
  <si>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</si>
  <si>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</si>
  <si>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</si>
  <si>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</si>
  <si>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</si>
  <si>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</si>
  <si>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</si>
  <si>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</si>
  <si>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</si>
  <si>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</si>
  <si>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</si>
  <si>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</si>
  <si>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</si>
  <si>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</si>
  <si>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</si>
  <si>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</si>
  <si>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</si>
  <si>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</si>
  <si>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</si>
  <si>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</si>
  <si>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</si>
  <si>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</si>
  <si>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</si>
  <si>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</si>
  <si>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</si>
  <si>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</si>
  <si>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</si>
  <si>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</si>
  <si>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</si>
  <si>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</si>
  <si>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</si>
  <si>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</si>
  <si>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</si>
  <si>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</si>
  <si>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</si>
  <si>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</si>
  <si>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</si>
  <si>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</si>
  <si>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</si>
  <si>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</si>
  <si>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</si>
  <si>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</si>
  <si>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</si>
  <si>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</si>
  <si>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</si>
  <si>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</si>
  <si>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</si>
  <si>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</si>
  <si>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</si>
  <si>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</si>
  <si>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</si>
  <si>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</si>
  <si>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</si>
  <si>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</si>
  <si>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</si>
  <si>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</si>
  <si>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</si>
  <si>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</si>
  <si>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</si>
  <si>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</si>
  <si>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</si>
  <si>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</si>
  <si>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</si>
  <si>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</si>
  <si>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</si>
  <si>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</si>
  <si>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</si>
  <si>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</si>
  <si>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</si>
  <si>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</si>
  <si>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</si>
  <si>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</si>
  <si>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</si>
  <si>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</si>
  <si>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</si>
  <si>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</si>
  <si>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</si>
  <si>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</si>
  <si>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</si>
  <si>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</si>
  <si>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</si>
  <si>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</si>
  <si>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</si>
  <si>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</si>
  <si>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</si>
  <si>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</si>
  <si>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</si>
  <si>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</si>
  <si>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</si>
  <si>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</si>
  <si>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</si>
  <si>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</si>
  <si>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</si>
  <si>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</si>
  <si>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</si>
  <si>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</si>
  <si>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EM team on the way ETA 60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</si>
  <si>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</si>
  <si>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</si>
  <si>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</si>
  <si>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</si>
  <si>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</si>
  <si>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</si>
  <si>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</si>
  <si>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</si>
  <si>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</si>
  <si>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</si>
  <si>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</si>
  <si>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PCM-20251103-00001043</t>
  </si>
  <si>
    <t>ETA 50 mins</t>
  </si>
  <si>
    <t>PCM-20251103-00001105</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</si>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</sst>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301.64933923610806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7.4526620373944752E-3</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6.6561458334035706E-2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45964.597765162034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45964.597765162034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45964.597765162034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45964.597765162034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45964.597765162034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45964.597765162034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45964.597765162034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45964.597765162034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45964.597765162034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45964.597765162034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45964.597765162034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45964.597765162034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45964.597765162034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45964.597765162034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45964.597765162034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45964.597765162034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45964.597765162034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45964.597765162034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45964.597765162034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45964.597765162034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45964.597765162034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45964.597765162034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45964.597765162034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45964.597765162034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45964.597765162034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45964.597765162034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45964.597765162034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45964.597765162034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45964.597765162034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45964.597765162034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45964.597765162034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45964.597765162034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45964.597765162034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45964.597765162034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45964.597765162034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45964.597765162034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45964.597765162034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45964.597765162034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45964.597765162034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45964.597765162034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45964.597765162034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45964.597765162034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45964.597765162034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45964.597765162034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45964.597765162034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45964.597765162034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45964.597765162034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45964.597765162034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45964.597765162034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45964.597765162034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45964.597765162034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45964.597765162034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45964.597765162034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45964.597765162034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45964.597765162034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45964.597765162034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45964.597765162034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45964.597765162034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45964.597765162034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45964.597765162034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45964.597765162034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45964.597765162034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45964.597765162034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45964.597765162034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45964.597765162034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45964.597765162034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45964.597765162034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45964.597765162034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45964.597765162034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45964.597765162034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45964.597765162034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45964.597765162034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45964.597765162034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45964.597765162034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45964.597765162034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45964.597765162034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45964.597765162034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45964.597765162034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45964.597765162034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45964.597765162034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45964.597765162034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45964.597765162034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45964.597765162034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45964.597765162034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45964.597765162034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45964.597765162034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45964.597765162034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45964.597765162034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45964.597765162034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45964.597765162034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45964.597765162034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45964.597765162034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45964.597765162034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45964.597765162034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45964.597765162034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45964.597765162034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45964.597765162034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45964.597765162034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45964.597765162034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45964.597765162034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45964.597765162034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45964.597765162034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45964.597765162034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45964.597765162034</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45964.597765162034</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139.59792719907273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5.8556818287033821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0.2267466435150709</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38840</v>
      </c>
      <c r="E6" s="113" t="s">
        <v>39021</v>
      </c>
      <c r="F6" s="114">
        <v>45964.475532407407</v>
      </c>
      <c r="G6" s="115">
        <f ca="1">IFERROR(NOW()-F6,"-")</f>
        <v>0.12223275462747552</v>
      </c>
      <c r="H6" s="114" t="s">
        <v>39114</v>
      </c>
      <c r="I6" s="18" t="str">
        <f>IFERROR(VLOOKUP(D6,DB!A:F,6,0),"")</f>
        <v>Power cube</v>
      </c>
      <c r="J6" s="18" t="str">
        <f>IFERROR(VLOOKUP(D6,DB!A:G,7,0),"")</f>
        <v>In progress+No BB Design</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45964.597765162034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45964.597765162034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45964.597765162034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45964.597765162034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45964.597765162034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45964.597765162034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45964.597765162034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45964.597765162034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45964.597765162034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45964.597765162034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45964.597765162034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45964.597765162034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45964.597765162034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45964.597765162034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45964.597765162034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45964.597765162034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45964.597765162034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45964.597765162034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45964.597765162034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45964.597765162034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45964.597765162034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45964.597765162034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45964.597765162034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45964.597765162034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45964.597765162034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45964.597765162034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45964.597765162034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45964.597765162034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45964.597765162034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45964.597765162034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45964.597765162034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45964.597765162034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45964.597765162034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45964.597765162034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45964.597765162034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45964.597765162034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45964.597765162034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45964.597765162034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45964.597765162034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45964.597765162034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45964.597765162034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45964.597765162034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45964.597765162034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45964.597765162034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45964.597765162034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45964.597765162034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45964.597765162034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45964.597765162034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45964.597765162034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45964.597765162034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45964.597765162034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45964.597765162034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45964.597765162034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45964.597765162034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45964.597765162034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45964.597765162034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45964.597765162034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45964.597765162034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45964.597765162034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45964.597765162034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45964.597765162034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45964.597765162034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45964.597765162034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45964.597765162034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45964.597765162034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45964.597765162034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45964.597765162034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45964.597765162034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45964.597765162034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45964.597765162034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45964.597765162034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45964.597765162034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45964.597765162034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45964.597765162034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45964.597765162034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45964.597765162034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45964.597765162034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45964.597765162034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45964.597765162034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45964.597765162034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45964.597765162034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45964.597765162034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45964.597765162034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45964.597765162034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45964.597765162034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45964.597765162034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45964.597765162034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45964.597765162034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45964.597765162034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45964.597765162034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45964.597765162034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45964.597765162034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45964.597765162034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45964.597765162034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45964.597765162034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45964.597765162034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45964.597765162034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45964.597765162034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45964.597765162034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45964.597765162034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45964.597765162034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45964.597765162034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45964.597765162034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45964.597765162034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45964.597765162034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45964.597765162034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45964.597765162034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45964.597765162034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45964.597765162034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45964.597765162034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45964.597765162034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45964.597765162034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45964.597765162034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45964.597765162034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45964.597765162034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45964.597765162034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45964.597765162034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45964.597765162034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45964.597765162034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45964.597765162034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45964.597765162034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45964.597765162034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45964.597765162034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45964.597765162034</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19361</v>
      </c>
      <c r="E2" s="18" t="s">
        <v>39021</v>
      </c>
      <c r="F2" s="22">
        <v>45964.567245370374</v>
      </c>
      <c r="G2" s="21">
        <f t="shared" ref="G2:G33" ca="1" si="0">IFERROR(NOW()-F2,"-")</f>
        <v>3.0519791660481133E-2</v>
      </c>
      <c r="H2" s="22">
        <v>45964.562164351853</v>
      </c>
      <c r="I2" s="19" t="str">
        <f>IFERROR(VLOOKUP(D2,DB!A:F,6,0),"")</f>
        <v>SCECO</v>
      </c>
      <c r="J2" s="18" t="str">
        <f>IFERROR(VLOOKUP(D2,DB!A:G,7,0),"")</f>
        <v>Dead</v>
      </c>
      <c r="K2" s="46" t="s">
        <v>39117</v>
      </c>
      <c r="L2" s="23" t="str">
        <f>IFERROR(VLOOKUP(D2,DB!A:I,9,0),"")</f>
        <v>Latis</v>
      </c>
    </row>
    <row r="3" spans="1:13" ht="15" customHeight="1">
      <c r="A3" s="19"/>
      <c r="B3" s="62" t="str">
        <f>IFERROR(VLOOKUP(D3,DB!A:K,11,0),"")</f>
        <v/>
      </c>
      <c r="C3" s="18"/>
      <c r="D3" s="18"/>
      <c r="E3" s="18"/>
      <c r="F3" s="20"/>
      <c r="G3" s="21">
        <f t="shared" ca="1" si="0"/>
        <v>45964.597765162034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45964.597765162034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45964.597765162034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45964.597765162034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45964.597765162034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45964.597765162034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45964.597765162034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45964.597765162034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45964.597765162034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45964.597765162034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45964.597765162034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45964.597765162034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45964.597765162034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45964.597765162034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45964.597765162034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45964.597765162034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45964.597765162034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45964.597765162034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45964.597765162034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45964.597765162034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45964.597765162034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45964.597765162034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45964.597765162034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45964.597765162034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45964.597765162034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45964.597765162034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45964.597765162034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45964.597765162034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45964.597765162034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45964.597765162034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45964.597765162034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45964.597765162034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45964.597765162034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45964.597765162034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45964.597765162034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45964.597765162034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45964.597765162034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45964.597765162034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45964.597765162034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45964.597765162034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45964.597765162034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45964.597765162034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45964.597765162034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45964.597765162034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45964.597765162034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45964.597765162034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45964.597765162034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45964.597765162034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45964.597765162034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45964.597765162034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45964.597765162034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45964.597765162034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45964.597765162034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45964.597765162034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45964.597765162034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45964.597765162034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45964.597765162034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45964.597765162034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45964.597765162034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45964.597765162034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45964.597765162034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45964.597765162034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45964.597765162034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45964.597765162034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45964.597765162034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45964.597765162034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45964.597765162034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45964.597765162034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45964.597765162034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45964.597765162034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45964.597765162034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45964.597765162034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45964.597765162034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45964.597765162034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45964.597765162034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45964.597765162034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45964.597765162034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45964.597765162034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45964.597765162034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45964.597765162034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45964.597765162034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45964.597765162034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45964.597765162034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45964.597765162034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45964.597765162034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45964.597765162034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45964.597765162034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45964.597765162034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45964.597765162034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45964.597765162034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45964.597765162034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45964.597765162034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45964.597765162034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45964.597765162034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45964.597765162034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45964.597765162034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45964.597765162034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45964.597765162034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45964.597765162034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45964.597765162034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45964.597765162034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45964.597765162034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45964.597765162034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45964.597765162034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45964.597765162034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45964.597765162034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45964.597765162034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45964.597765162034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45964.597765162034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45964.597765162034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45964.597765162034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45964.597765162034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45964.597765162034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45964.597765162034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45964.597765162034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45964.597765162034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45964.597765162034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45964.597765162034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45964.597765162034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45964.597765162034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45964.597765162034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45964.597765162034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45964.597765162034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45964.597765162034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45964.597765162034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45964.597765162034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45964.597765162034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45964.597765162034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45964.597765162034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45964.597765162034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45964.597765162034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45964.597765162034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45964.597765162034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45964.597765162034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45964.597765162034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45964.597765162034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45964.597765162034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45964.597765162034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45964.597765162034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45964.597765162034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45964.597765162034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45964.597765162034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45964.597765162034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45964.597765162034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45964.597765162034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45964.597765162034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45964.597765162034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45964.597765162034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45964.597765162034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45964.597765162034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45964.597765162034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45964.597765162034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45964.597765162034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45964.597765162034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45964.597765162034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45964.597765162034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45964.597765162034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45964.597765162034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45964.597765162034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45964.597765162034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45964.597765162034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45964.597765162034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45964.597765162034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45964.597765162034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45964.597765162034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45964.597765162034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45964.597765162034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45964.597765162034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45964.597765162034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45964.597765162034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45964.597765162034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45964.597765162034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45964.597765162034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45964.597765162034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45964.597765162034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45964.597765162034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45964.597765162034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45964.597765162034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45964.597765162034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45964.597765162034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45964.597765162034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45964.597765162034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45964.597765162034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45964.597765162034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45964.597765162034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45964.597765162034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45964.597765162034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45964.597765162034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45964.597765162034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45964.597765162034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45964.597765162034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45964.597765162034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45964.597765162034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45964.597765162034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45964.597765162034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45964.597765162034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45964.597765162034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45964.597765162034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45964.597765162034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45964.597765162034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45964.597765162034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45964.597765162034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45964.597765162034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45964.597765162034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45964.597765162034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45964.597765162034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45964.597765162034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45964.597765162034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45964.597765162034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45964.597765162034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45964.597765162034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45964.597765162034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45964.597765162034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45964.597765162034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45964.597765162034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45964.597765162034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45964.597765162034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45964.597765162034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45964.597765162034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45964.597765162034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45964.597765162034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45964.597765162034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45964.597765162034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45964.597765162034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45964.597765162034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45964.597765162034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45964.597765162034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45964.597765162034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45964.597765162034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45964.597765162034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45964.597765162034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45964.597765162034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45964.597765162034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45964.597765162034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45964.597765162034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45964.597765162034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45964.597765162034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45964.597765162034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45964.597765162034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45964.597765162034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45964.597765162034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45964.597765162034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45964.597765162034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45964.597765162034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45964.597765162034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45964.597765162034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45964.597765162034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45964.597765162034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45964.597765162034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45964.597765162034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45964.597765162034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45964.597765162034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45964.597765162034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45964.597765162034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45964.597765162034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45964.597765162034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45964.597765162034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45964.597765162034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45964.597765162034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45964.597765162034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45964.597765162034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45964.597765162034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45964.597765162034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45964.597765162034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45964.597765162034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45964.597765162034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45964.597765162034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45964.597765162034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45964.597765162034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45964.597765162034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45964.597765162034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45964.597765162034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45964.597765162034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45964.597765162034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45964.597765162034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45964.597765162034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45964.597765162034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45964.597765162034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45964.597765162034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45964.597765162034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45964.597765162034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45964.597765162034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45964.597765162034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45964.597765162034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45964.597765162034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45964.597765162034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45964.597765162034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45964.597765162034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45964.597765162034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45964.597765162034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45964.597765162034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45964.597765162034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45964.597765162034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45964.597765162034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45964.597765162034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45964.597765162034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45964.597765162034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45964.597765162034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45964.597765162034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45964.597765162034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45964.597765162034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45964.597765162034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45964.597765162034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45964.597765162034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45964.597765162034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45964.597765162034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45964.597765162034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45964.597765162034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45964.597765162034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45964.597765162034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45964.597765162034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45964.597765162034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45964.597765162034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45964.597765162034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45964.597765162034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45964.597765162034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45964.597765162034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45964.597765162034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45964.597765162034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45964.597765162034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45964.597765162034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45964.597765162034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45964.597765162034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45964.597765162034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45964.597765162034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45964.597765162034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45964.597765162034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45964.597765162034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45964.597765162034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45964.597765162034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45964.597765162034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45964.597765162034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45964.597765162034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45964.597765162034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45964.597765162034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45964.597765162034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45964.597765162034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45964.597765162034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45964.597765162034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45964.597765162034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45964.597765162034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45964.597765162034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45964.597765162034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45964.597765162034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45964.597765162034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45964.597765162034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45964.597765162034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45964.597765162034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45964.597765162034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45964.597765162034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45964.597765162034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45964.597765162034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45964.597765162034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45964.597765162034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45964.597765162034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45964.597765162034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45964.597765162034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45964.597765162034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45964.597765162034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45964.597765162034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45964.597765162034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45964.597765162034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45964.597765162034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45964.597765162034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45964.597765162034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45964.597765162034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45964.597765162034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45964.597765162034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45964.597765162034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45964.597765162034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45964.597765162034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45964.597765162034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45964.597765162034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45964.597765162034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45964.597765162034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45964.597765162034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45964.597765162034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45964.597765162034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45964.597765162034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45964.597765162034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45964.597765162034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45964.597765162034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45964.597765162034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45964.597765162034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45964.597765162034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45964.597765162034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45964.597765162034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45964.597765162034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45964.597765162034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45964.597765162034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45964.597765162034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45964.597765162034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45964.597765162034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45964.597765162034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45964.597765162034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45964.597765162034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45964.597765162034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45964.597765162034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45964.597765162034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45964.597765162034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45964.597765162034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45964.597765162034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45964.597765162034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45964.597765162034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45964.597765162034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45964.597765162034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45964.597765162034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45964.597765162034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45964.597765162034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45964.597765162034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45964.597765162034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45964.597765162034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45964.597765162034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45964.597765162034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45964.597765162034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45964.597765162034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45964.597765162034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45964.597765162034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45964.597765162034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45964.597765162034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45964.597765162034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45964.597765162034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45964.597765162034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45964.597765162034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45964.597765162034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45964.597765162034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45964.597765162034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45964.597765162034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45964.597765162034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45964.597765162034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45964.597765162034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45964.597765162034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45964.597765162034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45964.597765162034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45964.597765162034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45964.597765162034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45964.597765162034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45964.597765162034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45964.597765162034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45964.597765162034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45964.597765162034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45964.597765162034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45964.597765162034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45964.597765162034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45964.597765162034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45964.597765162034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45964.597765162034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45964.597765162034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45964.597765162034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45964.597765162034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45964.597765162034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45964.597765162034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45964.597765162034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45964.597765162034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45964.597765162034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45964.597765162034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45964.597765162034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45964.597765162034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45964.597765162034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45964.597765162034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45964.597765162034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45964.597765162034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45964.597765162034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45964.597765162034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45964.597765162034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45964.597765162034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45964.597765162034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45964.597765162034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45964.597765162034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45964.597765162034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45964.597765162034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45964.597765162034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45964.597765162034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45964.597765162034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45964.597765162034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45964.597765162034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45964.597765162034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45964.597765162034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45964.597765162034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45964.597765162034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45964.597765162034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45964.597765162034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45964.597765162034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45964.597765162034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45964.597765162034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45964.597765162034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45964.597765162034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45964.597765162034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45964.597765162034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45964.597765162034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45964.597765162034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45964.597765162034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45964.597765162034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45964.597765162034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45964.597765162034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45964.597765162034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45964.597765162034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45964.597765162034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45964.597765162034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45964.597765162034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45964.597765162034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45964.597765162034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45964.597765162034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45964.597765162034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45964.597765162034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45964.597765162034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45964.597765162034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45964.597765162034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45964.597765162034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45964.597765162034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45964.597765162034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45964.597765162034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45964.597765162034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45964.597765162034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45964.597765162034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45964.597765162034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45964.597765162034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45964.597765162034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45964.597765162034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45964.597765162034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45964.597765162034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45964.597765162034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45964.597765162034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45964.597765162034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45964.597765162034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45964.597765162034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45964.597765162034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45964.597765162034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45964.597765162034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45964.597765162034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45964.597765162034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45964.597765162034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45964.597765162034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45964.597765162034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45964.597765162034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45964.597765162034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45964.597765162034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45964.597765162034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45964.597765162034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45964.597765162034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45964.597765162034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45964.597765162034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45964.597765162034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45964.597765162034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45964.597765162034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45964.597765162034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45964.597765162034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45964.597765162034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45964.597765162034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45964.597765162034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45964.597765162034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45964.597765162034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45964.597765162034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45964.597765162034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45964.597765162034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45964.597765162034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45964.597765162034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45964.597765162034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45964.597765162034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45964.597765162034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45964.597765162034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45964.597765162034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45964.597765162034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45964.597765162034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45964.597765162034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45964.597765162034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45964.597765162034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45964.597765162034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45964.597765162034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45964.597765162034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45964.597765162034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45964.597765162034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45964.597765162034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45964.597765162034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45964.597765162034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45964.597765162034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45964.597765162034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45964.597765162034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45964.597765162034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45964.597765162034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45964.597765162034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45964.597765162034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45964.597765162034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45964.597765162034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45964.597765162034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45964.597765162034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45964.597765162034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45964.597765162034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45964.597765162034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45964.597765162034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45964.597765162034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45964.597765162034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45964.597765162034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45964.597765162034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45964.597765162034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45964.597765162034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45964.597765162034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45964.597765162034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45964.597765162034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45964.597765162034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45964.597765162034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45964.597765162034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45964.597765162034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45964.597765162034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45964.597765162034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45964.597765162034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45964.597765162034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45964.597765162034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45964.597765162034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45964.597765162034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45964.597765162034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45964.597765162034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45964.597765162034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45964.597765162034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45964.597765162034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45964.597765162034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45964.597765162034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45964.597765162034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45964.597765162034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45964.597765162034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45964.597765162034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45964.597765162034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45964.597765162034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45964.597765162034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45964.597765162034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45964.597765162034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45964.597765162034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45964.597765162034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45964.597765162034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45964.597765162034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45964.597765162034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45964.597765162034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45964.597765162034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45964.597765162034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45964.597765162034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45964.597765162034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45964.597765162034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45964.597765162034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45964.597765162034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45964.597765162034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45964.597765162034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45964.597765162034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45964.597765162034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45964.597765162034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45964.597765162034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45964.597765162034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45964.597765162034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45964.597765162034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45964.597765162034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45964.597765162034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45964.597765162034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45964.597765162034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45964.597765162034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45964.597765162034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45964.597765162034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45964.597765162034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45964.597765162034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45964.597765162034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45964.597765162034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45964.597765162034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45964.597765162034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45964.597765162034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45964.597765162034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45964.597765162034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45964.597765162034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45964.597765162034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45964.597765162034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45964.597765162034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45964.597765162034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45964.597765162034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45964.597765162034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45964.597765162034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45964.597765162034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45964.597765162034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45964.597765162034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45964.597765162034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45964.597765162034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45964.597765162034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45964.597765162034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45964.597765162034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45964.597765162034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45964.597765162034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45964.597765162034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45964.597765162034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45964.597765162034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45964.597765162034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45964.597765162034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45964.597765162034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45964.597765162034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45964.597765162034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45964.597765162034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45964.597765162034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45964.597765162034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45964.597765162034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45964.597765162034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45964.597765162034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45964.597765162034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45964.597765162034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45964.597765162034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45964.597765162034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45964.597765162034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45964.597765162034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45964.597765162034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45964.597765162034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45964.597765162034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45964.597765162034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45964.597765162034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45964.597765162034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45964.597765162034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45964.597765162034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45964.597765162034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45964.597765162034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45964.597765162034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45964.597765162034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45964.597765162034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45964.597765162034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45964.597765162034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45964.597765162034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45964.597765162034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45964.597765162034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45964.597765162034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45964.597765162034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45964.597765162034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45964.597765162034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45964.597765162034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45964.597765162034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45964.597765162034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45964.597765162034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45964.597765162034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45964.597765162034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45964.597765162034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45964.597765162034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45964.597765162034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45964.597765162034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45964.597765162034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45964.597765162034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45964.597765162034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45964.597765162034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45964.597765162034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45964.597765162034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45964.597765162034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45964.597765162034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45964.597765162034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45964.597765162034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45964.597765162034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45964.597765162034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45964.597765162034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45964.597765162034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45964.597765162034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45964.597765162034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45964.597765162034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45964.597765162034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45964.597765162034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45964.597765162034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45964.597765162034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45964.597765162034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45964.597765162034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45964.597765162034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45964.597765162034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45964.597765162034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45964.597765162034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45964.597765162034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45964.597765162034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45964.597765162034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45964.597765162034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45964.597765162034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45964.597765162034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45964.597765162034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45964.597765162034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45964.597765162034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45964.597765162034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45964.597765162034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45964.597765162034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45964.597765162034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45964.597765162034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45964.597765162034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45964.597765162034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45964.597765162034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45964.597765162034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45964.597765162034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45964.597765162034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45964.597765162034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45964.597765162034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45964.597765162034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45964.597765162034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45964.597765162034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45964.597765162034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45964.597765162034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45964.597765162034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45964.597765162034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45964.597765162034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45964.597765162034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45964.597765162034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45964.597765162034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45964.597765162034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45964.597765162034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45964.597765162034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45964.597765162034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45964.597765162034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45964.597765162034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45964.597765162034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45964.597765162034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45964.597765162034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45964.597765162034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45964.597765162034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45964.597765162034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45964.597765162034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45964.597765162034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45964.597765162034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45964.597765162034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45964.597765162034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45964.597765162034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45964.597765162034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45964.597765162034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45964.597765162034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45964.597765162034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45964.597765162034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45964.597765162034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45964.597765162034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45964.597765162034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45964.597765162034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45964.597765162034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45964.597765162034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45964.597765162034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45964.597765162034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45964.597765162034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45964.597765162034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45964.597765162034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45964.597765162034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45964.597765162034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45964.597765162034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45964.597765162034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45964.597765162034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45964.597765162034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45964.597765162034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45964.597765162034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45964.597765162034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45964.597765162034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45964.597765162034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45964.597765162034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45964.597765162034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45964.597765162034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45964.597765162034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45964.597765162034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45964.597765162034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45964.597765162034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45964.597765162034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45964.597765162034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45964.597765162034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45964.597765162034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45964.597765162034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45964.597765162034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45964.597765162034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45964.597765162034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45964.597765162034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45964.597765162034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45964.597765162034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45964.597765162034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45964.597765162034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45964.597765162034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45964.597765162034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45964.597765162034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45964.597765162034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45964.597765162034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45964.597765162034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45964.597765162034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45964.597765162034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45964.597765162034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45964.597765162034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45964.597765162034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45964.597765162034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45964.597765162034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45964.597765162034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45964.597765162034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45964.597765162034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45964.597765162034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45964.597765162034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45964.597765162034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45964.597765162034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45964.597765162034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45964.597765162034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45964.597765162034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45964.597765162034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45964.597765162034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45964.597765162034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45964.597765162034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45964.597765162034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45964.597765162034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45964.597765162034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45964.597765162034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45964.597765162034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45964.597765162034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45964.597765162034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45964.597765162034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45964.597765162034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45964.597765162034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45964.597765162034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45964.597765162034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45964.597765162034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45964.597765162034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45964.597765162034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45964.597765162034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45964.597765162034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45964.597765162034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45964.597765162034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45964.597765162034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45964.597765162034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45964.597765162034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45964.597765162034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45964.597765162034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45964.597765162034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45964.597765162034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45964.597765162034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45964.597765162034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45964.597765162034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45964.597765162034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45964.597765162034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45964.597765162034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45964.597765162034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45964.597765162034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45964.597765162034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45964.597765162034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45964.597765162034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45964.597765162034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45964.597765162034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45964.597765162034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45964.597765162034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45964.597765162034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45964.597765162034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45964.597765162034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45964.597765162034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45964.597765162034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45964.597765162034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45964.597765162034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45964.597765162034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45964.597765162034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45964.597765162034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45964.597765162034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45964.597765162034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45964.597765162034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45964.597765162034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45964.597765162034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45964.597765162034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45964.597765162034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45964.597765162034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45964.597765162034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45964.597765162034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45964.597765162034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45964.597765162034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45964.597765162034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45964.597765162034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45964.597765162034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45964.597765162034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45964.597765162034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45964.597765162034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45964.597765162034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45964.597765162034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45964.597765162034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45964.597765162034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45964.597765162034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45964.597765162034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45964.597765162034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45964.597765162034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45964.597765162034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45964.597765162034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45964.597765162034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45964.597765162034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45964.597765162034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45964.597765162034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45964.597765162034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45964.597765162034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45964.597765162034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45964.597765162034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45964.597765162034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45964.597765162034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45964.597765162034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45964.597765162034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45964.597765162034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45964.597765162034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45964.597765162034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45964.597765162034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45964.597765162034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45964.597765162034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45964.597765162034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45964.597765162034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45964.597765162034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45964.597765162034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45964.597765162034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45964.597765162034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45964.597765162034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45964.597765162034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45964.597765162034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45964.597765162034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45964.597765162034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45964.597765162034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45964.597765162034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45964.597765162034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45964.597765162034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45964.597765162034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45964.597765162034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45964.597765162034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45964.597765162034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45964.597765162034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45964.597765162034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45964.597765162034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45964.597765162034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45964.597765162034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45964.597765162034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45964.597765162034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45964.597765162034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45964.597765162034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45964.597765162034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45964.597765162034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45964.597765162034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45964.597765162034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45964.597765162034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45964.597765162034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45964.597765162034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45964.597765162034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45964.597765162034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45964.597765162034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45964.597765162034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45964.597765162034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45964.597765162034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45964.597765162034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45964.597765162034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45964.597765162034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45964.597765162034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45964.597765162034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45964.597765162034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45964.597765162034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45964.597765162034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45964.597765162034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45964.597765162034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45964.597765162034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45964.597765162034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45964.597765162034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45964.597765162034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45964.597765162034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45964.597765162034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45964.597765162034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45964.597765162034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45964.597765162034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45964.597765162034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45964.597765162034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45964.597765162034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45964.597765162034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45964.597765162034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45964.597765162034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45964.597765162034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45964.597765162034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45964.597765162034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45964.597765162034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45964.597765162034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45964.597765162034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45964.597765162034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45964.597765162034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45964.597765162034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45964.597765162034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45964.597765162034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45964.597765162034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45964.597765162034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45964.597765162034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45964.597765162034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45964.597765162034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45964.597765162034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45964.597765162034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45964.597765162034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45964.597765162034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45964.597765162034</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261.117047569438</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9.637627314805286E-2</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4</v>
      </c>
      <c r="D4" s="120" t="s">
        <v>35038</v>
      </c>
      <c r="E4" s="97" t="s">
        <v>39021</v>
      </c>
      <c r="F4" s="122">
        <v>45964.580601851849</v>
      </c>
      <c r="G4" s="123">
        <f ca="1">IFERROR(NOW()-F4,"")</f>
        <v>1.7163310185424052E-2</v>
      </c>
      <c r="H4" s="122">
        <v>45964.562199074076</v>
      </c>
      <c r="I4" s="118" t="str">
        <f>IFERROR(VLOOKUP(D4,DB!A:F,6,0),"")</f>
        <v>SCECO</v>
      </c>
      <c r="J4" s="118" t="str">
        <f>IFERROR(VLOOKUP(D4,DB!A:G,7,0),"")</f>
        <v>Vandalized</v>
      </c>
      <c r="K4" s="124" t="s">
        <v>39121</v>
      </c>
      <c r="L4" s="120" t="str">
        <f>IFERROR(VLOOKUP(D4,DB!A:I,9,0),"")</f>
        <v>Latis</v>
      </c>
    </row>
    <row r="5" spans="1:16" ht="15" customHeight="1">
      <c r="A5" s="118"/>
      <c r="B5" s="118" t="str">
        <f>IFERROR(VLOOKUP(D5,DB!A:K,11,0),"")</f>
        <v/>
      </c>
      <c r="C5" s="119"/>
      <c r="D5" s="120"/>
      <c r="E5" s="97"/>
      <c r="F5" s="122"/>
      <c r="G5" s="123">
        <f ca="1">IFERROR(NOW()-F5,"")</f>
        <v>45964.597765162034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45964.597765162034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45964.597765162034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45964.597765162034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45964.597765162034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45964.597765162034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45964.597765162034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45964.597765162034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45964.597765162034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45964.597765162034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45964.597765162034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45964.597765162034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45964.597765162034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45964.597765162034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45964.597765162034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45964.597765162034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45964.597765162034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45964.597765162034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45964.597765162034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45964.597765162034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45964.597765162034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45964.597765162034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45964.597765162034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45964.597765162034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45964.597765162034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45964.597765162034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45964.597765162034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45964.597765162034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45964.597765162034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45964.597765162034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45964.597765162034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45964.597765162034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45964.597765162034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45964.597765162034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45964.597765162034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45964.597765162034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45964.597765162034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45964.597765162034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45964.597765162034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45964.597765162034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45964.597765162034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45964.597765162034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45964.597765162034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45964.597765162034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45964.597765162034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45964.597765162034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45964.597765162034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45964.597765162034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45964.597765162034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45964.597765162034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45964.597765162034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45964.597765162034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45964.597765162034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45964.597765162034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45964.597765162034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45964.597765162034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45964.597765162034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45964.597765162034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45964.597765162034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45964.597765162034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45964.597765162034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45964.597765162034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45964.597765162034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45964.597765162034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45964.597765162034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45964.597765162034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45964.597765162034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45964.597765162034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45964.597765162034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45964.597765162034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45964.597765162034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45964.597765162034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45964.597765162034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45964.597765162034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45964.597765162034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45964.597765162034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45964.597765162034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45964.597765162034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45964.597765162034</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45964.597765162034</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72.765704976845882</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38.408887847217557</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15.936654050921788</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
      </c>
      <c r="C5" s="151"/>
      <c r="D5" s="151"/>
      <c r="E5" s="151"/>
      <c r="F5" s="152"/>
      <c r="G5" s="153">
        <f ca="1">IFERROR(NOW()-F5,"")</f>
        <v>45964.597765162034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45964.597765162034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45964.597765162034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45964.597765162034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45964.597765162034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45964.597765162034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45964.597765162034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45964.597765162034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45964.597765162034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45964.597765162034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45964.597765162034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45964.597765162034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45964.597765162034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45964.597765162034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45964.597765162034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45964.597765162034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45964.597765162034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45964.597765162034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45964.597765162034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45964.597765162034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45964.597765162034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45964.597765162034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45964.597765162034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45964.597765162034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45964.597765162034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45964.597765162034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45964.597765162034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45964.597765162034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45964.597765162034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45964.597765162034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45964.597765162034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45964.597765162034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45964.597765162034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45964.597765162034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45964.597765162034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45964.597765162034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45964.597765162034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45964.597765162034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45964.597765162034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45964.597765162034</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45964.597765162034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45964.597765162034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45964.597765162034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45964.597765162034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45964.597765162034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45964.597765162034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45964.597765162034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45964.597765162034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45964.597765162034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45964.597765162034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45964.597765162034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45964.597765162034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45964.597765162034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45964.597765162034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45964.597765162034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45964.597765162034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45964.597765162034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45964.597765162034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45964.597765162034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45964.597765162034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45964.597765162034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45964.597765162034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45964.597765162034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45964.597765162034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45964.597765162034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45964.597765162034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45964.597765162034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45964.597765162034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45964.597765162034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45964.597765162034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45964.597765162034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45964.597765162034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45964.597765162034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45964.597765162034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45964.597765162034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45964.597765162034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45964.597765162034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45964.597765162034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45964.597765162034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45964.597765162034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45964.597765162034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45964.597765162034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45964.597765162034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45964.597765162034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45964.597765162034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45964.597765162034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45964.597765162034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45964.597765162034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45964.597765162034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45964.597765162034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45964.597765162034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45964.597765162034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45964.597765162034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45964.597765162034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45964.597765162034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45964.597765162034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45964.597765162034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45964.597765162034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45964.597765162034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45964.597765162034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45964.597765162034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45964.597765162034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45964.597765162034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45964.597765162034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45964.597765162034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45964.597765162034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45964.597765162034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45964.597765162034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45964.597765162034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45964.597765162034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45964.597765162034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45964.597765162034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45964.597765162034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45964.597765162034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45964.597765162034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45964.597765162034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45964.597765162034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45964.597765162034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45964.597765162034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45964.597765162034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45964.597765162034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45964.597765162034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45964.597765162034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45964.597765162034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45964.597765162034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45964.597765162034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45964.597765162034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45964.597765162034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45964.597765162034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45964.597765162034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45964.597765162034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45964.597765162034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45964.597765162034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45964.597765162034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45964.597765162034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45964.597765162034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45964.597765162034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45964.597765162034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45964.597765162034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45964.597765162034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45964.597765162034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45964.597765162034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45964.597765162034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45964.597765162034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45964.597765162034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45964.597765162034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45964.597765162034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45964.597765162034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45964.597765162034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45964.597765162034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45964.597765162034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45964.597765162034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45964.597765162034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45964.597765162034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45964.597765162034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45964.597765162034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45964.597765162034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45964.597765162034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45964.597765162034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45964.597765162034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45964.597765162034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45964.597765162034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45964.597765162034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45964.597765162034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45964.597765162034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45964.597765162034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45964.597765162034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45964.597765162034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45964.597765162034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45964.597765162034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45964.597765162034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45964.597765162034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45964.597765162034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45964.597765162034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45964.597765162034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45964.597765162034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45964.597765162034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45964.597765162034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45964.597765162034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45964.597765162034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45964.597765162034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45964.597765162034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45964.597765162034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45964.597765162034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45964.597765162034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45964.597765162034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45964.597765162034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45964.597765162034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45964.597765162034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45964.597765162034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45964.597765162034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45964.597765162034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45964.597765162034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45964.597765162034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45964.597765162034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45964.597765162034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45964.597765162034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45964.597765162034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45964.597765162034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45964.597765162034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45964.597765162034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45964.597765162034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45964.597765162034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45964.597765162034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45964.597765162034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45964.597765162034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45964.597765162034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45964.597765162034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45964.597765162034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45964.597765162034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45964.597765162034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45964.597765162034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45964.597765162034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45964.597765162034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45964.597765162034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45964.597765162034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45964.597765162034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45964.597765162034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45964.597765162034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45964.597765162034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45964.597765162034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45964.597765162034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45964.597765162034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45964.597765162034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45964.597765162034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45964.597765162034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45964.597765162034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45964.597765162034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45964.597765162034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45964.597765162034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45964.597765162034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45964.597765162034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45964.597765162034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45964.597765162034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45964.597765162034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45964.597765162034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45964.597765162034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45964.597765162034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45964.597765162034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45964.597765162034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45964.597765162034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45964.597765162034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45964.597765162034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45964.597765162034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45964.597765162034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45964.597765162034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45964.597765162034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45964.597765162034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45964.597765162034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45964.597765162034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45964.597765162034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45964.597765162034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45964.597765162034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45964.597765162034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45964.597765162034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45964.597765162034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45964.597765162034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45964.597765162034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45964.597765162034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45964.597765162034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45964.597765162034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45964.597765162034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45964.597765162034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45964.597765162034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45964.597765162034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45964.597765162034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45964.597765162034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45964.597765162034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45964.597765162034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45964.597765162034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45964.597765162034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45964.597765162034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45964.597765162034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45964.597765162034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45964.597765162034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45964.597765162034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45964.597765162034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45964.597765162034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45964.597765162034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45964.597765162034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45964.597765162034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45964.597765162034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45964.597765162034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45964.597765162034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45964.597765162034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45964.597765162034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45964.597765162034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45964.597765162034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45964.597765162034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45964.597765162034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45964.597765162034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45964.597765162034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45964.597765162034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45964.597765162034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45964.597765162034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45964.597765162034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45964.597765162034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45964.597765162034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45964.597765162034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45964.597765162034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45964.597765162034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45964.597765162034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45964.597765162034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45964.597765162034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45964.597765162034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45964.597765162034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45964.597765162034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45964.597765162034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45964.597765162034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45964.597765162034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45964.597765162034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45964.597765162034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45964.597765162034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45964.597765162034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45964.597765162034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45964.597765162034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45964.597765162034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45964.597765162034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45964.597765162034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45964.597765162034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45964.597765162034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45964.597765162034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45964.597765162034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45964.597765162034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45964.597765162034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45964.597765162034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45964.597765162034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45964.597765162034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45964.597765162034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45964.597765162034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45964.597765162034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45964.597765162034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45964.597765162034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45964.597765162034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45964.597765162034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45964.597765162034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45964.597765162034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45964.597765162034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45964.597765162034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45964.597765162034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45964.597765162034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45964.597765162034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45964.597765162034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45964.597765162034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45964.597765162034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45964.597765162034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45964.597765162034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45964.597765162034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45964.597765162034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45964.597765162034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45964.597765162034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45964.597765162034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45964.597765162034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45964.597765162034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45964.597765162034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45964.597765162034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45964.597765162034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45964.597765162034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45964.597765162034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45964.597765162034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45964.597765162034</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31093</v>
      </c>
      <c r="E2" s="102" t="s">
        <v>39021</v>
      </c>
      <c r="F2" s="171">
        <v>45964.560995370368</v>
      </c>
      <c r="G2" s="115">
        <f t="shared" ref="G2:G14" ca="1" si="0">IFERROR(NOW()-F2,"-")</f>
        <v>3.6769791666301899E-2</v>
      </c>
      <c r="H2" s="171">
        <v>45964.555150462962</v>
      </c>
      <c r="I2" s="169" t="str">
        <f>IFERROR(VLOOKUP(D2,DB!A:F,6,0),"")</f>
        <v>SCECO</v>
      </c>
      <c r="J2" s="169" t="str">
        <f>IFERROR(VLOOKUP(D2,DB!A:G,7,0),"")</f>
        <v>Vandalized</v>
      </c>
      <c r="K2" s="172" t="s">
        <v>39130</v>
      </c>
      <c r="L2" s="173" t="str">
        <f>IFERROR(VLOOKUP(D2,DB!A:I,9,0),"")</f>
        <v>Latis</v>
      </c>
    </row>
    <row r="3" spans="1:16383" ht="31.5" customHeight="1">
      <c r="A3" s="168" t="s">
        <v>39131</v>
      </c>
      <c r="B3" s="169" t="str">
        <f>IFERROR(VLOOKUP(D3,DB!A:K,11,0),"")</f>
        <v>R6</v>
      </c>
      <c r="C3" s="170">
        <v>1</v>
      </c>
      <c r="D3" s="169" t="s">
        <v>29382</v>
      </c>
      <c r="E3" s="102" t="s">
        <v>39021</v>
      </c>
      <c r="F3" s="171">
        <v>45964.581122685187</v>
      </c>
      <c r="G3" s="115">
        <f t="shared" ca="1" si="0"/>
        <v>1.6642476846755017E-2</v>
      </c>
      <c r="H3" s="171">
        <v>45964.575462962966</v>
      </c>
      <c r="I3" s="169" t="str">
        <f>IFERROR(VLOOKUP(D3,DB!A:F,6,0),"")</f>
        <v>SCECO</v>
      </c>
      <c r="J3" s="169" t="str">
        <f>IFERROR(VLOOKUP(D3,DB!A:G,7,0),"")</f>
        <v>Dead</v>
      </c>
      <c r="K3" s="172" t="s">
        <v>39132</v>
      </c>
      <c r="L3" s="173" t="str">
        <f>IFERROR(VLOOKUP(D3,DB!A:I,9,0),"")</f>
        <v>Latis</v>
      </c>
    </row>
    <row r="4" spans="1:16383" ht="31.5" customHeight="1">
      <c r="A4" s="168"/>
      <c r="B4" s="169" t="str">
        <f>IFERROR(VLOOKUP(D4,DB!A:K,11,0),"")</f>
        <v/>
      </c>
      <c r="C4" s="170"/>
      <c r="D4" s="169"/>
      <c r="E4" s="102"/>
      <c r="F4" s="171"/>
      <c r="G4" s="115">
        <f t="shared" ca="1" si="0"/>
        <v>45964.597765162034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45964.597765162034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45964.597765162034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45964.597765162034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45964.597765162034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45964.597765162034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45964.597765162034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45964.597765162034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45964.597765162034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45964.597765162034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45964.597765162034</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45964.597765162034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45964.597765162034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45964.597765162034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45964.597765162034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45964.597765162034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45964.597765162034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45964.597765162034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45964.597765162034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45964.597765162034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45964.597765162034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45964.597765162034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45964.597765162034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45964.597765162034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45964.597765162034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45964.597765162034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45964.597765162034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45964.597765162034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45964.597765162034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45964.597765162034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45964.597765162034</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2025-11-03T11:23:26Z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