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19" documentId="13_ncr:1_{F6CB121F-512D-4AA6-A0C1-0FB36C537598}" xr6:coauthVersionLast="47" xr6:coauthVersionMax="47" xr10:uidLastSave="{BC1C381A-27E3-4BB5-BFDB-C55DF99AC182}"/>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<sst xmlns="http://schemas.openxmlformats.org/spreadsheetml/2006/main" count="178996" uniqueCount="39090">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</sst>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295.11196504629334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45958.060390972219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45958.060390972219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45958.060390972219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45958.060390972219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45958.060390972219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45958.060390972219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45958.060390972219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45958.060390972219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45958.060390972219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45958.060390972219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45958.060390972219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45958.060390972219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45958.060390972219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45958.060390972219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45958.060390972219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45958.060390972219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45958.060390972219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45958.060390972219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45958.060390972219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45958.060390972219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45958.060390972219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45958.060390972219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45958.060390972219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45958.060390972219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45958.060390972219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45958.060390972219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45958.060390972219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45958.060390972219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45958.060390972219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45958.060390972219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45958.060390972219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45958.060390972219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45958.060390972219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45958.060390972219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45958.060390972219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45958.060390972219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45958.060390972219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45958.060390972219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45958.060390972219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45958.060390972219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45958.060390972219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45958.060390972219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45958.060390972219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45958.060390972219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45958.060390972219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45958.060390972219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45958.060390972219</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45958.060390972219</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EE91A99B-96E7-4A92-95BE-CDA184A84FE8}"/>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133.060553009258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45958.060390856481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45958.060390856481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45958.060390856481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45958.060390856481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45958.060390856481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45958.060390856481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45958.060390856481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45958.060390856481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45958.060390856481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45958.060390856481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45958.060390856481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45958.060390856481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45958.060390856481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45958.060390856481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45958.060390856481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45958.060390856481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45958.060390856481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45958.060390856481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45958.060390856481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45958.060390856481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45958.060390856481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45958.060390856481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45958.060390856481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45958.060390856481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45958.060390856481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45958.060390856481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45958.060390856481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45958.060390856481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45958.060390856481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45958.060390856481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45958.060390856481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45958.060390856481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45958.060390856481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45958.060390856481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45958.060390856481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45958.060390856481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45958.060390856481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45958.060390856481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45958.060390856481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45958.060390856481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45958.060390856481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45958.060390856481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45958.060390856481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45958.060390856481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45958.060390856481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45958.060390856481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45958.060390856481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45958.060390856481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45958.060390856481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45958.060390856481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45958.060390856481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45958.060390856481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45958.060390856481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45958.060390856481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45958.060390856481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45958.060390856481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45958.060390856481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45958.060390856481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45958.060390856481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45958.060390856481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45958.060390856481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45958.060390856481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45958.060390856481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45958.060390856481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45958.060390856481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45958.060390856481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45958.060390856481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45958.060390856481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45958.060390856481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45958.060390856481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45958.060390856481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45958.060390856481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45958.060390856481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45958.060390856481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45958.060390856481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45958.060390856481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45958.060390856481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45958.060390856481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45958.060390856481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45958.060390856481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45958.060390856481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45958.060390856481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45958.060390856481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45958.060390856481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45958.060390856481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45958.060390856481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45958.060390856481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45958.060390856481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45958.060390856481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45958.060390856481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45958.060390856481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45958.060390856481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45958.060390856481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45958.060390856481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45958.060390856481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45958.060390856481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45958.060390856481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45958.060390856481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45958.060390856481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45958.060390856481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45958.060390856481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45958.060390856481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45958.060390856481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45958.060390856481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45958.060390856481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45958.060390856481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45958.060390856481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45958.060390856481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45958.060390856481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45958.060390856481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45958.060390856481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45958.060390856481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45958.060390856481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45958.060390856481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45958.060390856481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45958.060390856481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45958.060390856481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45958.060390856481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45958.060390856481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45958.060390856481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45958.060390856481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45958.060390856481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45958.060390856481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45958.060390856481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45958.060390856481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45958.060390856481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45958.060390856481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45958.060390856481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45958.060390856481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45958.060390856481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45958.060390856481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45958.060390856481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45958.060390856481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45958.060390856481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45958.060390856481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45958.060390856481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45958.060390856481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45958.060390856481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45958.060390856481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45958.060390856481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45958.060390856481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45958.060390856481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45958.060390856481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45958.060390856481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45958.060390856481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45958.060390856481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45958.060390856481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45958.060390856481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45958.060390856481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45958.060390856481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45958.060390856481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45958.060390856481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45958.060390856481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45958.060390856481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45958.060390856481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45958.060390856481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45958.060390856481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45958.060390856481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45958.060390856481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45958.060390856481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45958.060390856481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45958.060390856481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45958.060390856481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45958.060390856481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45958.060390856481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45958.060390856481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45958.060390856481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45958.060390856481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45958.060390856481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45958.060390856481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45958.060390856481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45958.060390856481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45958.060390856481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45958.060390856481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45958.060390856481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45958.060390856481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45958.060390856481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45958.060390856481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45958.060390856481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45958.060390856481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45958.060390856481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45958.060390856481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45958.060390856481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45958.060390856481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45958.060390856481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45958.060390856481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45958.060390856481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45958.060390856481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45958.060390856481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45958.060390856481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45958.060390856481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45958.060390856481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45958.060390856481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45958.060390856481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45958.060390856481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45958.060390856481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45958.060390856481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45958.060390856481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45958.060390856481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45958.060390856481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45958.060390856481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45958.060390856481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workbookViewId="0">
      <selection activeCell="I3" sqref="I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45958.060390972219</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45958.060390972219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45958.060390972219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45958.060390972219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45958.060390972219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45958.060390972219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45958.060390972219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45958.060390972219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45958.060390972219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45958.060390972219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45958.060390972219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45958.060390972219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45958.060390972219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45958.060390972219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45958.060390972219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45958.060390972219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45958.060390972219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45958.060390972219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45958.060390972219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45958.060390972219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45958.060390972219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45958.060390972219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45958.060390972219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45958.060390972219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45958.060390972219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45958.060390972219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45958.060390972219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45958.060390972219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45958.060390972219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45958.060390972219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45958.060390972219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45958.060390972219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45958.060390972219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45958.060390972219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45958.060390972219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45958.060390972219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45958.060390972219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45958.060390972219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45958.060390972219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45958.060390972219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45958.060390972219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45958.060390972219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45958.060390972219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45958.060390972219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45958.060390972219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45958.060390972219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45958.060390972219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45958.060390972219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45958.060390972219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45958.060390972219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45958.060390972219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45958.060390972219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45958.060390972219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45958.060390972219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45958.060390972219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45958.060390972219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45958.060390972219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45958.060390972219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45958.060390972219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45958.060390972219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45958.060390972219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45958.060390972219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45958.060390972219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45958.060390972219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45958.060390972219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45958.060390972219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45958.060390972219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45958.060390972219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45958.060390972219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45958.060390972219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45958.060390972219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45958.060390972219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45958.060390972219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45958.060390972219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45958.060390972219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45958.060390972219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45958.060390972219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45958.060390972219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45958.060390972219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45958.060390972219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45958.060390972219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45958.060390972219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45958.060390972219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45958.060390972219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45958.060390972219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45958.060390972219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45958.060390972219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45958.060390972219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45958.060390972219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45958.060390972219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45958.060390972219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45958.060390972219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45958.060390972219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45958.060390972219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45958.060390972219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45958.060390972219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45958.060390972219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45958.060390972219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45958.060390972219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45958.060390972219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45958.060390972219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45958.060390972219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45958.060390972219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45958.060390972219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45958.060390972219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45958.060390972219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45958.060390972219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45958.060390972219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45958.060390972219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45958.060390972219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45958.060390972219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45958.060390972219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45958.060390972219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45958.060390972219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45958.060390972219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45958.060390972219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45958.060390972219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45958.060390972219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45958.060390972219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45958.060390972219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45958.060390972219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45958.060390972219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45958.060390972219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45958.060390972219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45958.060390972219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45958.060390972219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45958.060390972219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45958.060390972219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45958.060390972219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45958.060390972219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45958.060390972219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45958.060390972219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45958.060390972219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45958.060390972219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45958.060390972219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45958.060390972219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45958.060390972219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45958.060390972219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45958.060390972219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45958.060390972219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45958.060390972219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45958.060390972219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45958.060390972219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45958.060390972219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45958.060390972219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45958.060390972219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45958.060390972219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45958.060390972219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45958.060390972219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45958.060390972219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45958.060390972219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45958.060390972219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45958.060390972219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45958.060390972219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45958.060390972219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45958.060390972219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45958.060390972219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45958.060390972219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45958.060390972219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45958.060390972219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45958.060390972219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45958.060390972219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45958.060390972219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45958.060390972219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45958.060390972219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45958.060390972219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45958.060390972219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45958.060390972219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45958.060390972219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45958.060390972219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45958.060390972219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45958.060390972219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45958.060390972219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45958.060390972219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45958.060390972219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45958.060390972219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45958.060390972219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45958.060390972219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45958.060390972219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45958.060390972219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45958.060390972219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45958.060390972219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45958.060390972219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45958.060390972219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45958.060390972219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45958.060390972219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45958.060390972219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45958.060390972219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45958.060390972219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45958.060390972219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45958.060390972219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45958.060390972219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45958.060390972219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45958.060390972219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45958.060390972219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45958.060390972219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45958.060390972219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45958.060390972219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45958.060390972219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45958.060390972219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45958.060390972219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45958.060390972219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45958.060390972219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45958.060390972219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45958.060390972219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45958.060390972219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45958.060390972219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45958.060390972219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45958.060390972219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45958.060390972219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45958.060390972219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45958.060390972219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45958.060390972219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45958.060390972219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45958.060390972219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45958.060390972219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45958.060390972219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45958.060390972219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45958.060390972219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45958.060390972219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45958.060390972219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45958.060390972219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45958.060390972219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45958.060390972219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45958.060390972219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45958.060390972219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45958.060390972219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45958.060390972219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45958.060390972219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45958.060390972219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45958.060390972219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45958.060390972219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45958.060390972219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45958.060390972219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45958.060390972219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45958.060390972219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45958.060390972219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45958.060390972219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45958.060390972219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45958.060390972219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45958.060390972219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45958.060390972219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45958.060390972219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45958.060390972219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45958.060390972219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45958.060390972219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45958.060390972219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45958.060390972219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45958.060390972219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45958.060390972219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45958.060390972219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45958.060390972219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45958.060390972219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45958.060390972219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45958.060390972219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45958.060390972219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45958.060390972219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45958.060390972219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45958.060390972219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45958.060390972219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45958.060390972219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45958.060390972219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45958.060390972219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45958.060390972219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45958.060390972219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45958.060390972219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45958.060390972219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45958.060390972219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45958.060390972219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45958.060390972219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45958.060390972219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45958.060390972219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45958.060390972219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45958.060390972219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45958.060390972219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45958.060390972219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45958.060390972219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45958.060390972219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45958.060390972219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45958.060390972219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45958.060390972219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45958.060390972219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45958.060390972219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45958.060390972219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45958.060390972219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45958.060390972219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45958.060390972219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45958.060390972219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45958.060390972219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45958.060390972219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45958.060390972219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45958.060390972219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45958.060390972219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45958.060390972219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45958.060390972219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45958.060390972219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45958.060390972219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45958.060390972219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45958.060390972219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45958.060390972219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45958.060390972219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45958.060390972219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45958.060390972219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45958.060390972219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45958.060390972219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45958.060390972219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45958.060390972219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45958.060390972219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45958.060390972219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45958.060390972219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45958.060390972219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45958.060390972219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45958.060390972219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45958.060390972219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45958.060390972219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45958.060390972219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45958.060390972219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45958.060390972219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45958.060390972219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45958.060390972219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45958.060390972219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45958.060390972219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45958.060390972219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45958.060390972219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45958.060390972219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45958.060390972219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45958.060390972219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45958.060390972219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45958.060390972219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45958.060390972219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45958.060390972219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45958.060390972219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45958.060390972219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45958.060390972219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45958.060390972219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45958.060390972219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45958.060390972219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45958.060390972219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45958.060390972219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45958.060390972219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45958.060390972219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45958.060390972219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45958.060390972219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45958.060390972219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45958.060390972219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45958.060390972219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45958.060390972219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45958.060390972219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45958.060390972219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45958.060390972219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45958.060390972219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45958.060390972219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45958.060390972219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45958.060390972219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45958.060390972219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45958.060390972219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45958.060390972219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45958.060390972219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45958.060390972219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45958.060390972219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45958.060390972219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45958.060390972219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45958.060390972219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45958.060390972219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45958.060390972219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45958.060390972219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45958.060390972219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45958.060390972219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45958.060390972219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45958.060390972219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45958.060390972219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45958.060390972219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45958.060390972219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45958.060390972219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45958.060390972219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45958.060390972219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45958.060390972219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45958.060390972219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45958.060390972219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45958.060390972219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45958.060390972219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45958.060390972219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45958.060390972219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45958.060390972219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45958.060390972219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45958.060390972219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45958.060390972219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45958.060390972219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45958.060390972219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45958.060390972219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45958.060390972219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45958.060390972219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45958.060390972219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45958.060390972219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45958.060390972219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45958.060390972219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45958.060390972219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45958.060390972219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45958.060390972219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45958.060390972219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45958.060390972219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45958.060390972219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45958.060390972219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45958.060390972219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45958.060390972219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45958.060390972219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45958.060390972219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45958.060390972219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45958.060390972219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45958.060390972219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45958.060390972219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45958.060390972219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45958.060390972219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45958.060390972219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45958.060390972219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45958.060390972219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45958.060390972219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45958.060390972219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45958.060390972219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45958.060390972219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45958.060390972219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45958.060390972219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45958.060390972219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45958.060390972219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45958.060390972219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45958.060390972219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45958.060390972219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45958.060390972219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45958.060390972219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45958.060390972219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45958.060390972219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45958.060390972219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45958.060390972219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45958.060390972219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45958.060390972219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45958.060390972219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45958.060390972219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45958.060390972219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45958.060390972219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45958.060390972219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45958.060390972219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45958.060390972219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45958.060390972219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45958.060390972219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45958.060390972219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45958.060390972219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45958.060390972219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45958.060390972219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45958.060390972219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45958.060390972219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45958.060390972219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45958.060390972219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45958.060390972219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45958.060390972219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45958.060390972219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45958.060390972219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45958.060390972219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45958.060390972219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45958.060390972219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45958.060390972219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45958.060390972219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45958.060390972219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45958.060390972219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45958.060390972219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45958.060390972219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45958.060390972219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45958.060390972219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45958.060390972219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45958.060390972219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45958.060390972219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45958.060390972219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45958.060390972219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45958.060390972219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45958.060390972219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45958.060390972219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45958.060390972219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45958.060390972219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45958.060390972219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45958.060390972219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45958.060390972219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45958.060390972219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45958.060390972219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45958.060390972219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45958.060390972219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45958.060390972219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45958.060390972219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45958.060390972219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45958.060390972219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45958.060390972219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45958.060390972219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45958.060390972219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45958.060390972219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45958.060390972219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45958.060390972219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45958.060390972219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45958.060390972219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45958.060390972219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45958.060390972219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45958.060390972219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45958.060390972219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45958.060390972219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45958.060390972219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45958.060390972219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45958.060390972219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45958.060390972219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45958.060390972219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45958.060390972219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45958.060390972219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45958.060390972219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45958.060390972219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45958.060390972219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45958.060390972219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45958.060390972219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45958.060390972219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45958.060390972219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45958.060390972219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45958.060390972219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45958.060390972219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45958.060390972219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45958.060390972219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45958.060390972219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45958.060390972219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45958.060390972219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45958.060390972219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45958.060390972219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45958.060390972219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45958.060390972219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45958.060390972219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45958.060390972219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45958.060390972219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45958.060390972219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45958.060390972219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45958.060390972219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45958.060390972219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45958.060390972219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45958.060390972219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45958.060390972219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45958.060390972219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45958.060390972219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45958.060390972219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45958.060390972219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45958.060390972219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45958.060390972219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45958.060390972219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45958.060390972219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45958.060390972219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45958.060390972219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45958.060390972219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45958.060390972219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45958.060390972219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45958.060390972219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45958.060390972219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45958.060390972219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45958.060390972219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45958.060390972219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45958.060390972219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45958.060390972219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45958.060390972219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45958.060390972219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45958.060390972219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45958.060390972219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45958.060390972219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45958.060390972219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45958.060390972219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45958.060390972219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45958.060390972219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45958.060390972219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45958.060390972219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45958.060390972219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45958.060390972219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45958.060390972219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45958.060390972219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45958.060390972219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45958.060390972219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45958.060390972219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45958.060390972219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45958.060390972219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45958.060390972219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45958.060390972219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45958.060390972219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45958.060390972219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45958.060390972219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45958.060390972219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45958.060390972219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45958.060390972219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45958.060390972219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45958.060390972219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45958.060390972219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45958.060390972219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45958.060390972219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45958.060390972219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45958.060390972219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45958.060390972219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45958.060390972219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45958.060390972219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45958.060390972219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45958.060390972219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45958.060390972219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45958.060390972219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45958.060390972219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45958.060390972219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45958.060390972219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45958.060390972219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45958.060390972219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45958.060390972219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45958.060390972219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45958.060390972219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45958.060390972219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45958.060390972219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45958.060390972219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45958.060390972219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45958.060390972219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45958.060390972219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45958.060390972219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45958.060390972219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45958.060390972219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45958.060390972219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45958.060390972219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45958.060390972219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45958.060390972219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45958.060390972219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45958.060390972219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45958.060390972219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45958.060390972219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45958.060390972219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45958.060390972219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45958.060390972219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45958.060390972219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45958.060390972219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45958.060390972219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45958.060390972219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45958.060390972219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45958.060390972219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45958.060390972219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45958.060390972219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45958.060390972219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45958.060390972219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45958.060390972219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45958.060390972219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45958.060390972219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45958.060390972219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45958.060390972219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45958.060390972219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45958.060390972219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45958.060390972219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45958.060390972219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45958.060390972219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45958.060390972219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45958.060390972219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45958.060390972219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45958.060390972219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45958.060390972219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45958.060390972219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45958.060390972219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45958.060390972219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45958.060390972219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45958.060390972219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45958.060390972219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45958.060390972219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45958.060390972219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45958.060390972219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45958.060390972219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45958.060390972219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45958.060390972219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45958.060390972219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45958.060390972219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45958.060390972219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45958.060390972219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45958.060390972219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45958.060390972219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45958.060390972219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45958.060390972219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45958.060390972219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45958.060390972219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45958.060390972219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45958.060390972219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45958.060390972219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45958.060390972219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45958.060390972219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45958.060390972219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45958.060390972219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45958.060390972219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45958.060390972219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45958.060390972219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45958.060390972219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45958.060390972219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45958.060390972219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45958.060390972219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45958.060390972219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45958.060390972219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45958.060390972219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45958.060390972219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45958.060390972219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45958.060390972219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45958.060390972219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45958.060390972219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45958.060390972219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45958.060390972219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45958.060390972219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45958.060390972219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45958.060390972219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45958.060390972219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45958.060390972219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45958.060390972219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45958.060390972219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45958.060390972219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45958.060390972219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45958.060390972219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45958.060390972219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45958.060390972219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45958.060390972219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45958.060390972219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45958.060390972219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45958.060390972219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45958.060390972219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45958.060390972219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45958.060390972219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45958.060390972219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45958.060390972219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45958.060390972219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45958.060390972219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45958.060390972219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45958.060390972219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45958.060390972219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45958.060390972219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45958.060390972219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45958.060390972219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45958.060390972219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45958.060390972219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45958.060390972219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45958.060390972219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45958.060390972219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45958.060390972219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45958.060390972219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45958.060390972219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45958.060390972219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45958.060390972219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45958.060390972219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45958.060390972219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45958.060390972219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45958.060390972219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45958.060390972219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45958.060390972219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45958.060390972219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45958.060390972219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45958.060390972219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45958.060390972219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45958.060390972219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45958.060390972219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45958.060390972219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45958.060390972219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45958.060390972219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45958.060390972219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45958.060390972219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45958.060390972219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45958.060390972219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45958.060390972219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45958.060390972219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45958.060390972219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45958.060390972219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45958.060390972219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45958.060390972219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45958.060390972219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45958.060390972219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45958.060390972219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45958.060390972219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45958.060390972219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45958.060390972219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45958.060390972219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45958.060390972219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45958.060390972219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45958.060390972219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45958.060390972219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45958.060390972219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45958.060390972219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45958.060390972219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45958.060390972219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45958.060390972219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45958.060390972219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45958.060390972219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45958.060390972219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45958.060390972219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45958.060390972219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45958.060390972219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45958.060390972219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45958.060390972219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45958.060390972219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45958.060390972219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45958.060390972219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45958.060390972219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45958.060390972219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45958.060390972219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45958.060390972219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45958.060390972219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45958.060390972219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45958.060390972219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45958.060390972219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45958.060390972219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45958.060390972219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45958.060390972219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45958.060390972219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45958.060390972219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45958.060390972219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45958.060390972219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45958.060390972219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45958.060390972219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45958.060390972219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45958.060390972219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45958.060390972219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45958.060390972219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45958.060390972219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45958.060390972219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45958.060390972219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45958.060390972219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45958.060390972219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45958.060390972219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45958.060390972219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45958.060390972219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45958.060390972219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45958.060390972219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45958.060390972219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45958.060390972219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45958.060390972219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45958.060390972219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45958.060390972219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45958.060390972219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45958.060390972219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45958.060390972219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45958.060390972219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45958.060390972219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45958.060390972219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45958.060390972219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45958.060390972219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45958.060390972219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45958.060390972219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45958.060390972219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45958.060390972219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45958.060390972219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45958.060390972219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45958.060390972219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45958.060390972219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45958.060390972219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45958.060390972219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45958.060390972219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45958.060390972219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45958.060390972219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45958.060390972219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45958.060390972219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45958.060390972219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45958.060390972219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45958.060390972219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45958.060390972219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45958.060390972219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45958.060390972219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45958.060390972219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45958.060390972219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45958.060390972219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45958.060390972219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45958.060390972219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45958.060390972219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45958.060390972219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45958.060390972219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45958.060390972219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45958.060390972219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45958.060390972219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45958.060390972219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45958.060390972219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45958.060390972219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45958.060390972219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45958.060390972219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45958.060390972219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45958.060390972219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45958.060390972219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45958.060390972219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45958.060390972219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45958.060390972219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45958.060390972219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45958.060390972219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45958.060390972219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45958.060390972219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45958.060390972219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45958.060390972219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45958.060390972219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45958.060390972219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45958.060390972219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45958.060390972219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45958.060390972219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45958.060390972219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45958.060390972219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45958.060390972219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45958.060390972219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45958.060390972219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45958.060390972219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45958.060390972219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45958.060390972219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45958.060390972219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45958.060390972219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45958.060390972219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45958.060390972219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45958.060390972219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45958.060390972219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45958.060390972219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45958.060390972219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45958.060390972219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45958.060390972219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45958.060390972219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45958.060390972219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45958.060390972219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45958.060390972219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45958.060390972219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45958.060390972219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45958.060390972219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45958.060390972219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45958.060390972219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45958.060390972219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45958.060390972219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45958.060390972219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45958.060390972219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45958.060390972219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45958.060390972219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45958.060390972219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45958.060390972219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45958.060390972219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45958.060390972219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45958.060390972219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45958.060390972219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45958.060390972219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45958.060390972219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45958.060390972219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45958.060390972219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45958.060390972219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45958.060390972219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45958.060390972219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45958.060390972219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45958.060390972219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45958.060390972219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45958.060390972219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45958.060390972219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45958.060390972219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45958.060390972219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45958.060390972219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45958.060390972219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45958.060390972219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45958.060390972219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45958.060390972219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45958.060390972219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45958.060390972219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45958.060390972219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45958.060390972219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45958.060390972219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45958.060390972219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45958.060390972219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45958.060390972219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45958.060390972219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45958.060390972219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45958.060390972219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45958.060390972219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45958.060390972219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45958.060390972219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45958.060390972219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45958.060390972219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45958.060390972219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45958.060390972219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45958.060390972219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45958.060390972219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45958.060390972219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45958.060390972219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45958.060390972219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45958.060390972219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45958.060390972219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45958.060390972219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45958.060390972219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45958.060390972219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45958.060390972219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45958.060390972219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45958.060390972219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45958.060390972219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45958.060390972219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45958.060390972219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45958.060390972219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45958.060390972219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45958.060390972219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45958.060390972219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45958.060390972219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45958.060390972219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45958.060390972219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45958.060390972219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45958.060390972219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45958.060390972219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45958.060390972219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45958.060390972219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45958.060390972219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45958.060390972219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45958.060390972219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45958.060390972219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45958.060390972219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45958.060390972219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45958.060390972219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45958.060390972219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45958.060390972219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45958.060390972219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45958.060390972219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45958.060390972219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45958.060390972219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45958.060390972219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45958.060390972219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45958.060390972219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45958.060390972219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45958.060390972219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45958.060390972219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45958.060390972219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45958.060390972219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45958.060390972219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45958.060390972219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45958.060390972219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45958.060390972219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45958.060390972219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45958.060390972219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45958.060390972219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45958.060390972219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45958.060390972219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45958.060390972219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45958.060390972219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45958.060390972219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45958.060390972219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45958.060390972219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45958.060390972219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45958.060390972219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45958.060390972219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45958.060390972219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45958.060390972219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45958.060390972219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45958.060390972219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45958.060390972219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45958.060390972219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45958.060390972219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45958.060390972219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45958.060390972219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45958.060390972219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45958.060390972219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45958.060390972219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45958.060390972219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45958.060390972219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45958.060390972219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45958.060390972219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45958.060390972219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45958.060390972219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45958.060390972219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45958.060390972219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45958.060390972219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45958.060390972219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45958.060390972219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45958.060390972219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45958.060390972219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45958.060390972219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45958.060390972219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45958.060390972219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45958.060390972219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45958.060390972219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45958.060390972219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45958.060390972219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45958.060390972219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45958.060390972219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45958.060390972219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45958.060390972219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45958.060390972219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45958.060390972219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45958.060390972219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45958.060390972219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45958.060390972219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45958.060390972219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45958.060390972219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45958.060390972219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45958.060390972219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45958.060390972219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45958.060390972219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45958.060390972219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45958.060390972219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45958.060390972219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45958.060390972219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45958.060390972219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45958.060390972219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45958.060390972219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45958.060390972219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45958.060390972219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45958.060390972219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45958.060390972219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45958.060390972219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45958.060390972219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45958.060390972219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45958.060390972219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45958.060390972219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45958.060390972219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45958.060390972219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45958.060390972219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45958.060390972219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45958.060390972219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45958.060390972219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45958.060390972219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45958.060390972219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45958.060390972219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45958.060390972219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45958.060390972219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45958.060390972219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45958.060390972219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45958.060390972219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45958.060390972219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45958.060390972219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45958.060390972219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45958.060390972219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21" sqref="D2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254.57967337962327</v>
      </c>
      <c r="H2" s="99">
        <v>45703.474768518521</v>
      </c>
      <c r="I2" s="99" t="str">
        <f>IFERROR(VLOOKUP(D2,DB!A:F,6,0),"")</f>
        <v>SCECO</v>
      </c>
      <c r="J2" s="99" t="str">
        <f>IFERROR(VLOOKUP(D2,DB!A:G,7,0),"")</f>
        <v>Dead</v>
      </c>
      <c r="K2" s="101" t="s">
        <v>39083</v>
      </c>
      <c r="L2" s="94" t="str">
        <f>IFERROR(VLOOKUP(D2,DB!A:I,9,0),"")</f>
        <v>Latis</v>
      </c>
    </row>
    <row r="3" spans="1:16" ht="15" customHeight="1">
      <c r="A3" s="94"/>
      <c r="B3" s="94" t="str">
        <f>IFERROR(VLOOKUP(D3,DB!A:K,11,0),"")</f>
        <v/>
      </c>
      <c r="C3" s="97"/>
      <c r="D3" s="94"/>
      <c r="E3" s="98"/>
      <c r="F3" s="99"/>
      <c r="G3" s="100">
        <f ca="1">IFERROR(NOW()-F3,"")</f>
        <v>45958.060390972219</v>
      </c>
      <c r="H3" s="99"/>
      <c r="I3" s="99" t="str">
        <f>IFERROR(VLOOKUP(D3,DB!A:F,6,0),"")</f>
        <v/>
      </c>
      <c r="J3" s="99" t="str">
        <f>IFERROR(VLOOKUP(D3,DB!A:G,7,0),"")</f>
        <v/>
      </c>
      <c r="K3" s="101"/>
      <c r="L3" s="94" t="str">
        <f>IFERROR(VLOOKUP(D3,DB!A:I,9,0),"")</f>
        <v/>
      </c>
    </row>
    <row r="4" spans="1:16" ht="15" customHeight="1">
      <c r="A4" s="119"/>
      <c r="B4" s="119" t="str">
        <f>IFERROR(VLOOKUP(D4,DB!A:K,11,0),"")</f>
        <v/>
      </c>
      <c r="C4" s="120"/>
      <c r="D4" s="94"/>
      <c r="E4" s="98"/>
      <c r="F4" s="123"/>
      <c r="G4" s="124">
        <f ca="1">IFERROR(NOW()-F4,"")</f>
        <v>45958.060390972219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45958.060390972219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45958.060390972219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45958.060390972219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45958.060390972219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45958.060390972219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45958.060390972219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45958.060390972219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45958.060390972219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45958.060390972219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45958.060390972219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45958.060390972219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45958.060390972219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45958.060390972219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45958.060390972219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45958.060390972219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45958.060390972219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45958.060390972219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45958.060390972219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45958.060390972219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45958.060390972219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45958.060390972219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45958.060390972219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45958.060390972219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45958.060390972219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45958.060390972219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45958.060390972219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45958.060390972219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45958.060390972219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45958.060390972219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45958.060390972219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45958.060390972219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45958.060390972219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45958.060390972219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45958.060390972219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45958.060390972219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45958.060390972219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45958.060390972219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45958.060390972219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45958.060390972219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45958.060390972219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45958.060390972219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45958.060390972219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45958.060390972219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45958.060390972219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45958.060390972219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45958.060390972219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45958.060390972219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45958.060390972219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45958.060390972219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45958.060390972219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45958.060390972219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45958.060390972219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45958.060390972219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45958.060390972219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45958.060390972219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45958.060390972219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45958.060390972219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45958.060390972219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45958.060390972219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45958.060390972219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45958.060390972219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45958.060390972219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45958.060390972219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45958.060390972219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45958.060390972219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45958.060390972219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45958.060390972219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45958.060390972219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45958.060390972219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45958.060390972219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45958.060390972219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45958.060390972219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45958.060390972219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45958.060390972219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45958.060390972219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45958.060390972219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45958.060390972219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45958.060390972219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45958.060390972219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45958.060390972219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45958.060390972219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45958.060390972219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45958.060390972219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45958.060390972219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45958.060390972219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45958.060390972219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45958.060390972219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45958.060390972219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45958.060390972219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45958.060390972219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45958.060390972219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45958.060390972219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45958.060390972219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45958.060390972219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45958.060390972219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45958.060390972219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45958.060390972219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45958.060390972219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45958.060390972219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45958.060390972219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45958.060390972219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45958.060390972219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45958.060390972219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45958.060390972219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45958.060390972219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45958.060390972219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45958.060390972219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45958.060390972219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45958.060390972219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45958.060390972219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45958.060390972219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45958.060390972219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45958.060390972219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45958.060390972219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45958.060390972219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45958.060390972219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45958.060390972219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45958.060390972219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45958.060390972219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45958.060390972219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45958.060390972219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45958.060390972219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45958.060390972219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45958.060390972219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45958.060390972219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45958.060390972219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45958.060390972219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45958.060390972219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45958.060390972219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45958.060390972219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45958.060390972219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45958.060390972219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45958.060390972219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45958.060390972219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45958.060390972219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45958.060390972219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45958.060390972219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45958.060390972219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45958.060390972219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45958.060390972219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45958.060390972219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45958.060390972219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45958.060390972219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45958.060390972219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45958.060390972219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45958.060390972219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45958.060390972219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45958.060390972219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45958.060390972219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45958.060390972219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45958.060390972219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45958.060390972219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45958.060390972219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45958.060390972219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45958.060390972219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45958.060390972219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45958.060390972219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45958.060390972219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45958.060390972219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45958.060390972219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45958.060390972219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45958.060390972219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45958.060390972219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45958.060390972219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45958.060390972219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45958.060390972219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45958.060390972219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45958.060390972219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45958.060390972219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45958.060390972219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45958.060390972219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45958.060390972219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45958.060390972219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45958.060390972219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45958.060390972219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45958.060390972219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45958.060390972219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45958.060390972219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45958.060390972219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45958.060390972219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45958.060390972219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45958.060390972219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45958.060390972219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45958.060390972219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45958.060390972219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45958.060390972219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45958.060390972219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45958.060390972219</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45958.060390972219</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66.228330787031155</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31.871513657402829</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9.3992797453684034</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45958.060390856481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45958.060390856481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45958.060390856481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45958.060390856481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45958.060390856481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45958.060390856481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45958.060390856481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45958.060390856481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45958.060390856481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45958.060390856481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45958.060390856481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45958.060390856481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45958.060390856481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45958.060390856481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45958.060390856481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45958.060390856481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45958.060390856481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45958.060390856481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45958.060390856481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45958.060390856481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45958.060390856481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45958.060390856481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45958.060390856481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45958.060390856481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45958.060390856481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45958.060390856481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45958.060390856481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45958.060390856481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45958.060390856481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45958.060390856481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45958.060390856481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45958.060390856481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45958.060390856481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45958.060390856481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45958.060390856481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45958.060390856481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45958.060390856481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45958.060390856481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45958.060390856481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45958.060390856481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45958.060390856481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45958.060390856481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45958.060390856481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45958.060390856481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45958.060390856481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45958.060390856481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45958.060390856481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45958.060390856481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45958.060390856481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45958.060390856481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45958.060390856481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45958.060390856481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45958.060390856481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45958.060390856481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45958.060390856481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45958.060390856481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45958.060390856481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45958.060390856481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45958.060390856481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45958.060390856481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45958.060390856481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45958.060390856481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45958.060390856481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45958.060390856481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45958.060390856481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45958.060390856481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45958.060390856481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45958.060390856481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45958.060390856481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45958.060390856481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45958.060390856481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45958.060390856481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45958.060390856481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45958.060390856481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45958.060390856481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45958.060390856481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45958.060390856481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45958.060390856481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45958.060390856481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45958.060390856481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45958.060390856481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45958.060390856481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45958.060390856481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45958.060390856481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45958.060390856481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45958.060390856481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45958.060390856481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45958.060390856481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45958.060390856481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45958.060390856481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45958.060390856481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45958.060390856481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45958.060390856481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45958.060390856481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45958.060390856481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45958.060390856481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45958.060390856481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45958.060390856481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45958.060390856481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45958.060390856481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45958.060390856481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45958.060390856481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45958.060390856481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45958.060390856481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45958.060390856481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45958.060390856481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45958.060390856481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45958.060390856481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45958.060390856481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45958.060390856481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45958.060390856481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45958.060390856481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45958.060390856481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45958.060390856481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45958.060390856481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45958.060390856481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45958.060390856481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45958.060390856481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45958.060390856481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45958.060390856481</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45958.060390856481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45958.060390856481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45958.060390856481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45958.060390856481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45958.060390856481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45958.060390856481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45958.060390856481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45958.060390856481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45958.060390856481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45958.060390856481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45958.060390856481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45958.060390856481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45958.060390856481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45958.060390856481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45958.060390856481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45958.060390856481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45958.060390856481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45958.060390856481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45958.060390856481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45958.060390856481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45958.060390856481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45958.060390856481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45958.060390856481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45958.060390856481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45958.060390856481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45958.060390856481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45958.060390856481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45958.060390856481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45958.060390856481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45958.060390856481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45958.060390856481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45958.060390856481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45958.060390856481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45958.060390856481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45958.060390856481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45958.060390856481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45958.060390856481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45958.060390856481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45958.060390856481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45958.060390856481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45958.060390856481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45958.060390856481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45958.060390856481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45958.060390856481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45958.060390856481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45958.060390856481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45958.060390856481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45958.060390856481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45958.060390856481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45958.060390856481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45958.060390856481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45958.060390856481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45958.060390856481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45958.060390856481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45958.060390856481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45958.060390856481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45958.060390856481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45958.060390856481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45958.060390856481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45958.060390856481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45958.060390856481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45958.060390856481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45958.060390856481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45958.060390856481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45958.060390856481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45958.060390856481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45958.060390856481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45958.060390856481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45958.060390856481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45958.060390856481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45958.060390856481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45958.060390856481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45958.060390856481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45958.060390856481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45958.060390856481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45958.060390856481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45958.060390856481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45958.060390856481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45958.060390856481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45958.060390856481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45958.060390856481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45958.060390856481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45958.060390856481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45958.060390856481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45958.060390856481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45958.060390856481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45958.060390856481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45958.060390856481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45958.060390856481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45958.060390856481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45958.060390856481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45958.060390856481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45958.060390856481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45958.060390856481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45958.060390856481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45958.060390856481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45958.060390856481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45958.060390856481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45958.060390856481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45958.060390856481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45958.060390856481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45958.060390856481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45958.060390856481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45958.060390856481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45958.060390856481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45958.060390856481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45958.060390856481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45958.060390856481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45958.060390856481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45958.060390856481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45958.060390856481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45958.060390856481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45958.060390856481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45958.060390856481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45958.060390856481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45958.060390856481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45958.060390856481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45958.060390856481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45958.060390856481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45958.060390856481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45958.060390856481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45958.060390856481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45958.060390856481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45958.060390856481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45958.060390856481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45958.060390856481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45958.060390856481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45958.060390856481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45958.060390856481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45958.060390856481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45958.060390856481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45958.060390856481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45958.060390856481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45958.060390856481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45958.060390856481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45958.060390856481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45958.060390856481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45958.060390856481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45958.060390856481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45958.060390856481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45958.060390856481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45958.060390856481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45958.060390856481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45958.060390856481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45958.060390856481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45958.060390856481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45958.060390856481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45958.060390856481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45958.060390856481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45958.060390856481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45958.060390856481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45958.060390856481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45958.060390856481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45958.060390856481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45958.060390856481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45958.060390856481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45958.060390856481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45958.060390856481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45958.060390856481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45958.060390856481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45958.060390856481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45958.060390856481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45958.060390856481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45958.060390856481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45958.060390856481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45958.060390856481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45958.060390856481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45958.060390856481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45958.060390856481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45958.060390856481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45958.060390856481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45958.060390856481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45958.060390856481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45958.060390856481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45958.060390856481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45958.060390856481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45958.060390856481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45958.060390856481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45958.060390856481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45958.060390856481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45958.060390856481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45958.060390856481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45958.060390856481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45958.060390856481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45958.060390856481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45958.060390856481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45958.060390856481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45958.060390856481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45958.060390856481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45958.060390856481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45958.060390856481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45958.060390856481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45958.060390856481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45958.060390856481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45958.060390856481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45958.060390856481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45958.060390856481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45958.060390856481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45958.060390856481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45958.060390856481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45958.060390856481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45958.060390856481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45958.060390856481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45958.060390856481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45958.060390856481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45958.060390856481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45958.060390856481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45958.060390856481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45958.060390856481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45958.060390856481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45958.060390856481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45958.060390856481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45958.060390856481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45958.060390856481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45958.060390856481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45958.060390856481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45958.060390856481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45958.060390856481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45958.060390856481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45958.060390856481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45958.060390856481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45958.060390856481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45958.060390856481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45958.060390856481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45958.060390856481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45958.060390856481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45958.060390856481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45958.060390856481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45958.060390856481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45958.060390856481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45958.060390856481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45958.060390856481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45958.060390856481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45958.060390856481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45958.060390856481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45958.060390856481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45958.060390856481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45958.060390856481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45958.060390856481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45958.060390856481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45958.060390856481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45958.060390856481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45958.060390856481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45958.060390856481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45958.060390856481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45958.060390856481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45958.060390856481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45958.060390856481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45958.060390856481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45958.060390856481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45958.060390856481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45958.060390856481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45958.060390856481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45958.060390856481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45958.060390856481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45958.060390856481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45958.060390856481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45958.060390856481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45958.060390856481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45958.060390856481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45958.060390856481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45958.060390856481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45958.060390856481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45958.060390856481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45958.060390856481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45958.060390856481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45958.060390856481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45958.060390856481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45958.060390856481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45958.060390856481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45958.060390856481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45958.060390856481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45958.060390856481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45958.060390856481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45958.060390856481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45958.060390856481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45958.060390856481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45958.060390856481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45958.060390856481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45958.060390856481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45958.060390856481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45958.060390856481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45958.060390856481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45958.060390856481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45958.060390856481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45958.060390856481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45958.060390856481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45958.060390856481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45958.060390856481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45958.060390856481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45958.060390856481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45958.060390856481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45958.060390856481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45958.060390856481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45958.060390856481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45958.060390856481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45958.060390856481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45958.060390856481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45958.060390856481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45958.060390856481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45958.060390856481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45958.060390856481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45958.060390856481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45958.060390856481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45958.060390856481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45958.060390856481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45958.060390856481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45958.060390856481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45958.060390856481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45958.060390856481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45958.060390856481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45958.060390856481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45958.060390856481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45958.060390856481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45958.060390856481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45958.060390856481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45958.060390856481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45958.060390856481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45958.060390856481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45958.060390856481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45958.060390856481</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45958.060390856481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45958.060390856481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45958.060390856481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45958.060390856481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45958.060390856481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45958.060390856481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45958.060390856481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45958.060390856481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45958.060390856481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45958.060390856481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45958.060390856481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45958.060390856481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45958.060390856481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45958.060390856481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45958.060390856481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45958.060390856481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45958.060390856481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45958.060390856481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45958.060390856481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45958.060390856481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45958.060390856481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45958.060390856481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45958.060390856481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45958.060390856481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45958.060390856481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45958.060390856481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45958.060390856481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45958.060390856481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45958.060390856481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45958.060390856481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45958.060390856481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45958.060390856481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45958.060390856481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45958.060390856481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45958.060390856481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45958.060390856481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45958.060390856481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45958.060390856481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45958.060390856481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45958.060390856481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45958.060390856481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45958.060390856481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45958.060390856481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45958.060390856481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45958.060390856481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45958.060390856481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45958.060390856481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45958.060390856481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45958.060390856481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45958.060390856481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45958.060390856481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45958.060390856481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45958.060390856481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45958.060390856481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45958.060390856481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45958.060390856481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45958.060390856481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45958.060390856481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45958.060390856481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45958.060390856481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45958.060390856481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45958.060390856481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45958.060390856481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45958.060390856481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45958.060390856481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45958.060390856481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45958.060390856481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45958.060390856481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45958.060390856481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45958.060390856481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45958.060390856481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45958.060390856481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45958.060390856481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45958.060390856481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45958.060390856481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45958.060390856481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45958.060390856481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45958.060390856481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45958.060390856481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45958.060390856481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45958.060390856481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45958.060390856481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45958.060390856481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45958.060390856481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45958.060390856481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45958.060390856481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45958.060390856481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45958.060390856481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45958.060390856481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45958.060390856481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45958.060390856481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45958.060390856481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45958.060390856481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45958.060390856481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45958.060390856481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45958.060390856481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45958.060390856481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45958.060390856481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45958.060390856481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45958.060390856481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45958.060390856481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2025-10-27T22:28:52Z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