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83" documentId="120_S{2AC9BD13-BADA-5192-A53E-5A8FF88502F6}" xr6:coauthVersionLast="47" xr6:coauthVersionMax="47" xr10:uidLastSave="{4136AF7B-E400-43EA-A209-6708D79C621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<sst xmlns="http://schemas.openxmlformats.org/spreadsheetml/2006/main" count="181527" uniqueCount="39141">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</sst>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334.71785324074153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7.4913425924023613E-2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3.0110185187368188E-2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45997.666279166668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45997.666279166668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45997.666279166668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45997.666279166668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45997.666279166668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45997.666279166668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45997.666279166668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45997.666279166668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45997.666279166668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45997.666279166668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45997.666279166668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45997.666279166668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45997.666279166668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45997.666279166668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45997.666279166668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45997.666279166668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45997.666279166668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45997.666279166668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45997.666279166668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45997.666279166668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45997.666279166668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45997.666279166668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45997.666279166668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45997.666279166668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45997.666279166668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45997.666279166668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45997.666279166668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45997.666279166668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45997.666279166668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45997.666279166668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45997.666279166668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45997.666279166668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45997.666279166668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45997.666279166668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45997.666279166668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45997.666279166668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45997.666279166668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45997.666279166668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45997.666279166668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45997.666279166668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45997.666279166668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45997.666279166668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45997.666279166668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45997.666279166668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45997.666279166668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45997.666279166668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45997.666279166668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45997.666279166668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45997.666279166668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45997.666279166668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45997.666279166668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45997.666279166668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45997.666279166668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45997.666279166668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45997.666279166668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45997.666279166668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45997.666279166668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45997.666279166668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45997.666279166668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45997.666279166668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45997.666279166668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45997.666279166668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45997.666279166668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45997.666279166668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45997.666279166668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45997.666279166668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45997.666279166668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45997.666279166668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45997.666279166668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45997.666279166668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45997.666279166668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45997.666279166668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45997.666279166668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45997.666279166668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45997.666279166668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45997.666279166668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45997.666279166668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45997.666279166668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45997.666279166668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45997.666279166668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45997.666279166668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45997.666279166668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45997.666279166668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45997.666279166668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45997.666279166668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45997.666279166668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45997.666279166668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45997.666279166668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45997.666279166668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45997.666279166668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45997.666279166668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45997.666279166668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45997.666279166668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45997.666279166668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45997.666279166668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45997.666279166668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45997.666279166668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45997.666279166668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45997.666279166668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45997.666279166668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45997.666279166668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45997.666279166668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45997.666279166668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45997.666279166668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45997.666279166668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45997.666279166668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45997.666279166668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45997.666279166668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45997.666279166668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45997.666279166668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45997.666279166668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45997.666279166668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45997.666279166668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45997.666279166668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45997.666279166668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45997.666279166668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45997.666279166668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45997.666279166668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45997.666279166668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45997.666279166668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45997.666279166668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45997.666279166668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45997.666279166668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45997.666279166668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45997.666279166668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45997.666279166668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45997.666279166668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45997.666279166668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45997.666279166668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45997.666279166668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45997.666279166668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45997.666279166668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45997.666279166668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45997.666279166668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45997.666279166668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45997.666279166668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45997.666279166668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45997.666279166668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45997.666279166668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45997.666279166668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45997.666279166668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45997.666279166668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45997.666279166668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45997.666279166668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45997.666279166668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45997.666279166668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45997.666279166668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45997.666279166668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45997.666279166668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45997.666279166668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45997.666279166668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45997.666279166668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45997.666279166668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45997.666279166668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45997.666279166668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45997.666279166668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45997.666279166668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45997.666279166668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45997.666279166668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45997.666279166668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45997.666279166668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45997.666279166668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45997.666279166668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45997.666279166668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45997.666279166668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45997.666279166668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45997.666279166668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45997.666279166668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45997.666279166668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45997.666279166668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45997.666279166668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45997.666279166668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45997.666279166668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45997.666279166668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45997.666279166668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45997.666279166668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45997.666279166668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45997.666279166668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45997.666279166668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45997.666279166668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45997.666279166668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45997.666279166668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45997.666279166668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45997.666279166668</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45997.666279166668</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45997.666279166668</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45997.666279166668</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tabSelected="1"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172.6664412037062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13.278860185186204</v>
      </c>
      <c r="H4" s="97">
        <v>45984.381168981483</v>
      </c>
      <c r="I4" s="18" t="str">
        <f>IFERROR(VLOOKUP(D4,DB!A:F,6,0),"")</f>
        <v>SCECO</v>
      </c>
      <c r="J4" s="18" t="str">
        <f>IFERROR(VLOOKUP(D4,DB!A:G,7,0),"")</f>
        <v>Vandalized</v>
      </c>
      <c r="K4" s="19" t="s">
        <v>39119</v>
      </c>
      <c r="L4" s="18" t="str">
        <f>IFERROR(VLOOKUP(D4,DB!A:I,9,0),"")</f>
        <v>Latis</v>
      </c>
    </row>
    <row r="5" spans="1:12" s="154" customFormat="1" ht="31.5" customHeight="1">
      <c r="A5" s="155" t="s">
        <v>39120</v>
      </c>
      <c r="B5" s="58" t="str">
        <f>IFERROR(VLOOKUP(D5,DB!A:K,11,0),"")</f>
        <v>R2</v>
      </c>
      <c r="C5" s="58">
        <v>1</v>
      </c>
      <c r="D5" s="58" t="s">
        <v>22828</v>
      </c>
      <c r="E5" s="81" t="s">
        <v>39121</v>
      </c>
      <c r="F5" s="71">
        <v>45997.355381944442</v>
      </c>
      <c r="G5" s="72">
        <f ca="1">IFERROR(NOW()-F5,"-")</f>
        <v>0.31089722222532146</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18"/>
      <c r="F6" s="97"/>
      <c r="G6" s="98">
        <f ca="1">IFERROR(NOW()-F6,"-")</f>
        <v>45997.666279166668</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45997.666279166668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45997.666279166668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45997.666279166668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45997.666279166668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9"/>
      <c r="E11" s="18"/>
      <c r="F11" s="97"/>
      <c r="G11" s="98">
        <f ca="1">IFERROR(NOW()-F11,"-")</f>
        <v>45997.666279166668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45997.666279166668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45997.666279166668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45997.666279166668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45997.666279166668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45997.666279166668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45997.666279166668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45997.666279166668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45997.666279166668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45997.666279166668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45997.666279166668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45997.666279166668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45997.666279166668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45997.666279166668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45997.666279166668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45997.666279166668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45997.666279166668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45997.666279166668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45997.666279166668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45997.666279166668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45997.666279166668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45997.666279166668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45997.666279166668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45997.666279166668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45997.666279166668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45997.666279166668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45997.666279166668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45997.666279166668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45997.666279166668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45997.666279166668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45997.666279166668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45997.666279166668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45997.666279166668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45997.666279166668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45997.666279166668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45997.666279166668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45997.666279166668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45997.666279166668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45997.666279166668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45997.666279166668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45997.666279166668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45997.666279166668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45997.666279166668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45997.666279166668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45997.666279166668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45997.666279166668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45997.666279166668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45997.666279166668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45997.666279166668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45997.666279166668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45997.666279166668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45997.666279166668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45997.666279166668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45997.666279166668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45997.666279166668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45997.666279166668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45997.666279166668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45997.666279166668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45997.666279166668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45997.666279166668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45997.666279166668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45997.666279166668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45997.666279166668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45997.666279166668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45997.666279166668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45997.666279166668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45997.666279166668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45997.666279166668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45997.666279166668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45997.666279166668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45997.666279166668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45997.666279166668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45997.666279166668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45997.666279166668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45997.666279166668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45997.666279166668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45997.666279166668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45997.666279166668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45997.666279166668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45997.666279166668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45997.666279166668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45997.666279166668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45997.666279166668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45997.666279166668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45997.666279166668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45997.666279166668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45997.666279166668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45997.666279166668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45997.666279166668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45997.666279166668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45997.666279166668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45997.666279166668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45997.666279166668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45997.666279166668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45997.666279166668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45997.666279166668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45997.666279166668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45997.666279166668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45997.666279166668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45997.666279166668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45997.666279166668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45997.666279166668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45997.666279166668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45997.666279166668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45997.666279166668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45997.666279166668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45997.666279166668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45997.666279166668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45997.666279166668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45997.666279166668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45997.666279166668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45997.666279166668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45997.666279166668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45997.666279166668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45997.666279166668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45997.666279166668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45997.666279166668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45997.666279166668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45997.666279166668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45997.666279166668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45997.666279166668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45997.666279166668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45997.666279166668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45997.666279166668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45997.666279166668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45997.666279166668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45997.666279166668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45997.666279166668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45997.666279166668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45997.666279166668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45997.666279166668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45997.666279166668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45997.666279166668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45997.666279166668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45997.666279166668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45997.666279166668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45997.666279166668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45997.666279166668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45997.666279166668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45997.666279166668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45997.666279166668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45997.666279166668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45997.666279166668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45997.666279166668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45997.666279166668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45997.666279166668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45997.666279166668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45997.666279166668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45997.666279166668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45997.666279166668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45997.666279166668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45997.666279166668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45997.666279166668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45997.666279166668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45997.666279166668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45997.666279166668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45997.666279166668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45997.666279166668</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45997.666279166668</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45997.666279166668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45997.666279166668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45997.666279166668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45997.666279166668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45997.666279166668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45997.666279166668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45997.666279166668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45997.666279166668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45997.666279166668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45997.666279166668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45997.666279166668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45997.666279166668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45997.666279166668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45997.666279166668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45997.666279166668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45997.666279166668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45997.666279166668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45997.666279166668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45997.666279166668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45997.666279166668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45997.666279166668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45997.666279166668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45997.666279166668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45997.666279166668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45997.666279166668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45997.666279166668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45997.666279166668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45997.666279166668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45997.666279166668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45997.666279166668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45997.666279166668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45997.666279166668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45997.666279166668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45997.666279166668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45997.666279166668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45997.666279166668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45997.666279166668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45997.666279166668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45997.666279166668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45997.666279166668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45997.666279166668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45997.666279166668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45997.666279166668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45997.666279166668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45997.666279166668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45997.666279166668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45997.666279166668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45997.666279166668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45997.666279166668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45997.666279166668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45997.666279166668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45997.666279166668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45997.666279166668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45997.666279166668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45997.666279166668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45997.666279166668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45997.666279166668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45997.666279166668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45997.666279166668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45997.666279166668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45997.666279166668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45997.666279166668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45997.666279166668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45997.666279166668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45997.666279166668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45997.666279166668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45997.666279166668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45997.666279166668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45997.666279166668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45997.666279166668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45997.666279166668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45997.666279166668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45997.666279166668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45997.666279166668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45997.666279166668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45997.666279166668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45997.666279166668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45997.666279166668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45997.666279166668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45997.666279166668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45997.666279166668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45997.666279166668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45997.666279166668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45997.666279166668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45997.666279166668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45997.666279166668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45997.666279166668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45997.666279166668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45997.666279166668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45997.666279166668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45997.666279166668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45997.666279166668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45997.666279166668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45997.666279166668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45997.666279166668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45997.666279166668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45997.666279166668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45997.666279166668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45997.666279166668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45997.666279166668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45997.666279166668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45997.666279166668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45997.666279166668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45997.666279166668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45997.666279166668</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45997.666279166668</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45997.666279166668</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45997.666279166668</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45997.666279166668</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45997.666279166668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45997.666279166668</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45997.666279166668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45997.666279166668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45997.666279166668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45997.666279166668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45997.666279166668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45997.666279166668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45997.666279166668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45997.666279166668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45997.666279166668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45997.666279166668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45997.666279166668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45997.666279166668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45997.666279166668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45997.666279166668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45997.666279166668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45997.666279166668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45997.666279166668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45997.666279166668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45997.666279166668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45997.666279166668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45997.666279166668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45997.666279166668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45997.666279166668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45997.666279166668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45997.666279166668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45997.666279166668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45997.666279166668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45997.666279166668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45997.666279166668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45997.666279166668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45997.666279166668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45997.666279166668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45997.666279166668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45997.666279166668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45997.666279166668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45997.666279166668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45997.666279166668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45997.666279166668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45997.666279166668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45997.666279166668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45997.666279166668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45997.666279166668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45997.666279166668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45997.666279166668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45997.666279166668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45997.666279166668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45997.666279166668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45997.666279166668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45997.666279166668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45997.666279166668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45997.666279166668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45997.666279166668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45997.666279166668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45997.666279166668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45997.666279166668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45997.666279166668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45997.666279166668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45997.666279166668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45997.666279166668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45997.666279166668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45997.666279166668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45997.666279166668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45997.666279166668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45997.666279166668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45997.666279166668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45997.666279166668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45997.666279166668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45997.666279166668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45997.666279166668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45997.666279166668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45997.666279166668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45997.666279166668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45997.666279166668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45997.666279166668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45997.666279166668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45997.666279166668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45997.666279166668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45997.666279166668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45997.666279166668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45997.666279166668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45997.666279166668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45997.666279166668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45997.666279166668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45997.666279166668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45997.666279166668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45997.666279166668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45997.666279166668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45997.666279166668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45997.666279166668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45997.666279166668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45997.666279166668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45997.666279166668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45997.666279166668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45997.666279166668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45997.666279166668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45997.666279166668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45997.666279166668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45997.666279166668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45997.666279166668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45997.666279166668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45997.666279166668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45997.666279166668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45997.666279166668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45997.666279166668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45997.666279166668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45997.666279166668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45997.666279166668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45997.666279166668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45997.666279166668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45997.666279166668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45997.666279166668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45997.666279166668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45997.666279166668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45997.666279166668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45997.666279166668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45997.666279166668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45997.666279166668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45997.666279166668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45997.666279166668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45997.666279166668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45997.666279166668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45997.666279166668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45997.666279166668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45997.666279166668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45997.666279166668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45997.666279166668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45997.666279166668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45997.666279166668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45997.666279166668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45997.666279166668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45997.666279166668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45997.666279166668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45997.666279166668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45997.666279166668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45997.666279166668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45997.666279166668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45997.666279166668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45997.666279166668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45997.666279166668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45997.666279166668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45997.666279166668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45997.666279166668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45997.666279166668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45997.666279166668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45997.666279166668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45997.666279166668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45997.666279166668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45997.666279166668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45997.666279166668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45997.666279166668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45997.666279166668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45997.666279166668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45997.666279166668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45997.666279166668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45997.666279166668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45997.666279166668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45997.666279166668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45997.666279166668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45997.666279166668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45997.666279166668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45997.666279166668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45997.666279166668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45997.666279166668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45997.666279166668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45997.666279166668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45997.666279166668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45997.666279166668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45997.666279166668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45997.666279166668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45997.666279166668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45997.666279166668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45997.666279166668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45997.666279166668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45997.666279166668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45997.666279166668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45997.666279166668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45997.666279166668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45997.666279166668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45997.666279166668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45997.666279166668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45997.666279166668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45997.666279166668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45997.666279166668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45997.666279166668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45997.666279166668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45997.666279166668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45997.666279166668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45997.666279166668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45997.666279166668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45997.666279166668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45997.666279166668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45997.666279166668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45997.666279166668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45997.666279166668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45997.666279166668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45997.666279166668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45997.666279166668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45997.666279166668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45997.666279166668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45997.666279166668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45997.666279166668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45997.666279166668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45997.666279166668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45997.666279166668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45997.666279166668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45997.666279166668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45997.666279166668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45997.666279166668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45997.666279166668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45997.666279166668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45997.666279166668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45997.666279166668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45997.666279166668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45997.666279166668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45997.666279166668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45997.666279166668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45997.666279166668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45997.666279166668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45997.666279166668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45997.666279166668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45997.666279166668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45997.666279166668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45997.666279166668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45997.666279166668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45997.666279166668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45997.666279166668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45997.666279166668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45997.666279166668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45997.666279166668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45997.666279166668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45997.666279166668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45997.666279166668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45997.666279166668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45997.666279166668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45997.666279166668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45997.666279166668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45997.666279166668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45997.666279166668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45997.666279166668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45997.666279166668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45997.666279166668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45997.666279166668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45997.666279166668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45997.666279166668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45997.666279166668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45997.666279166668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45997.666279166668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45997.666279166668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45997.666279166668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45997.666279166668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45997.666279166668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45997.666279166668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45997.666279166668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45997.666279166668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45997.666279166668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45997.666279166668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45997.666279166668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45997.666279166668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45997.666279166668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45997.666279166668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45997.666279166668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45997.666279166668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45997.666279166668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45997.666279166668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45997.666279166668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45997.666279166668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45997.666279166668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45997.666279166668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45997.666279166668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45997.666279166668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45997.666279166668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45997.666279166668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45997.666279166668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45997.666279166668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45997.666279166668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45997.666279166668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45997.666279166668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45997.666279166668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45997.666279166668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45997.666279166668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45997.666279166668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45997.666279166668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45997.666279166668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45997.666279166668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45997.666279166668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45997.666279166668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45997.666279166668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45997.666279166668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45997.666279166668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45997.666279166668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45997.666279166668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45997.666279166668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45997.666279166668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45997.666279166668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45997.666279166668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45997.666279166668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45997.666279166668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45997.666279166668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45997.666279166668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45997.666279166668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45997.666279166668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45997.666279166668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45997.666279166668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45997.666279166668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45997.666279166668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45997.666279166668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45997.666279166668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45997.666279166668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45997.666279166668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45997.666279166668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45997.666279166668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45997.666279166668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45997.666279166668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45997.666279166668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45997.666279166668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45997.666279166668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45997.666279166668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45997.666279166668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45997.666279166668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45997.666279166668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45997.666279166668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45997.666279166668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45997.666279166668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45997.666279166668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45997.666279166668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45997.666279166668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45997.666279166668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45997.666279166668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45997.666279166668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45997.666279166668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45997.666279166668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45997.666279166668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45997.666279166668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45997.666279166668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45997.666279166668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45997.666279166668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45997.666279166668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45997.666279166668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45997.666279166668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45997.666279166668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45997.666279166668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45997.666279166668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45997.666279166668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45997.666279166668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45997.666279166668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45997.666279166668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45997.666279166668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45997.666279166668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45997.666279166668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45997.666279166668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45997.666279166668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45997.666279166668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45997.666279166668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45997.666279166668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45997.666279166668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45997.666279166668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45997.666279166668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45997.666279166668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45997.666279166668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45997.666279166668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45997.666279166668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45997.666279166668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45997.666279166668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45997.666279166668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45997.666279166668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45997.666279166668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45997.666279166668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45997.666279166668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45997.666279166668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45997.666279166668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45997.666279166668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45997.666279166668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45997.666279166668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45997.666279166668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45997.666279166668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45997.666279166668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45997.666279166668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45997.666279166668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45997.666279166668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45997.666279166668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45997.666279166668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45997.666279166668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45997.666279166668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45997.666279166668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45997.666279166668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45997.666279166668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45997.666279166668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45997.666279166668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45997.666279166668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45997.666279166668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45997.666279166668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45997.666279166668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45997.666279166668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45997.666279166668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45997.666279166668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45997.666279166668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45997.666279166668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45997.666279166668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45997.666279166668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45997.666279166668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45997.666279166668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45997.666279166668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45997.666279166668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45997.666279166668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45997.666279166668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45997.666279166668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45997.666279166668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45997.666279166668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45997.666279166668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45997.666279166668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45997.666279166668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45997.666279166668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45997.666279166668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45997.666279166668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45997.666279166668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45997.666279166668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45997.666279166668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45997.666279166668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45997.666279166668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45997.666279166668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45997.666279166668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45997.666279166668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45997.666279166668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45997.666279166668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45997.666279166668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45997.666279166668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45997.666279166668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45997.666279166668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45997.666279166668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45997.666279166668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45997.666279166668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45997.666279166668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45997.666279166668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45997.666279166668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45997.666279166668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45997.666279166668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45997.666279166668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45997.666279166668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45997.666279166668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45997.666279166668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45997.666279166668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45997.666279166668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45997.666279166668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45997.666279166668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45997.666279166668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45997.666279166668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45997.666279166668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45997.666279166668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45997.666279166668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45997.666279166668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45997.666279166668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45997.666279166668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45997.666279166668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45997.666279166668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45997.666279166668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45997.666279166668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45997.666279166668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45997.666279166668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45997.666279166668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45997.666279166668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45997.666279166668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45997.666279166668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45997.666279166668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45997.666279166668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45997.666279166668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45997.666279166668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45997.666279166668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45997.666279166668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45997.666279166668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45997.666279166668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45997.666279166668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45997.666279166668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45997.666279166668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45997.666279166668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45997.666279166668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45997.666279166668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45997.666279166668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45997.666279166668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45997.666279166668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45997.666279166668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45997.666279166668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45997.666279166668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45997.666279166668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45997.666279166668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45997.666279166668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45997.666279166668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45997.666279166668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45997.666279166668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45997.666279166668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45997.666279166668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45997.666279166668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45997.666279166668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45997.666279166668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45997.666279166668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45997.666279166668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45997.666279166668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45997.666279166668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45997.666279166668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45997.666279166668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45997.666279166668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45997.666279166668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45997.666279166668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45997.666279166668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45997.666279166668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45997.666279166668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45997.666279166668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45997.666279166668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45997.666279166668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45997.666279166668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45997.666279166668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45997.666279166668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45997.666279166668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45997.666279166668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45997.666279166668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45997.666279166668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45997.666279166668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45997.666279166668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45997.666279166668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45997.666279166668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45997.666279166668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45997.666279166668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45997.666279166668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45997.666279166668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45997.666279166668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45997.666279166668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45997.666279166668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45997.666279166668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45997.666279166668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45997.666279166668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45997.666279166668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45997.666279166668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45997.666279166668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45997.666279166668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45997.666279166668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45997.666279166668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45997.666279166668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45997.666279166668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45997.666279166668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45997.666279166668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45997.666279166668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45997.666279166668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45997.666279166668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45997.666279166668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45997.666279166668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45997.666279166668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45997.666279166668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45997.666279166668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45997.666279166668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45997.666279166668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45997.666279166668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45997.666279166668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45997.666279166668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45997.666279166668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45997.666279166668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45997.666279166668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45997.666279166668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45997.666279166668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45997.666279166668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45997.666279166668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45997.666279166668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45997.666279166668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45997.666279166668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45997.666279166668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45997.666279166668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45997.666279166668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45997.666279166668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45997.666279166668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45997.666279166668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45997.666279166668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45997.666279166668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45997.666279166668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45997.666279166668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45997.666279166668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45997.666279166668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45997.666279166668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45997.666279166668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45997.666279166668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45997.666279166668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45997.666279166668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45997.666279166668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45997.666279166668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45997.666279166668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45997.666279166668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45997.666279166668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45997.666279166668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45997.666279166668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45997.666279166668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45997.666279166668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45997.666279166668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45997.666279166668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45997.666279166668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45997.666279166668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45997.666279166668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45997.666279166668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45997.666279166668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45997.666279166668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45997.666279166668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45997.666279166668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45997.666279166668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45997.666279166668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45997.666279166668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45997.666279166668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45997.666279166668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45997.666279166668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45997.666279166668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45997.666279166668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45997.666279166668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45997.666279166668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45997.666279166668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45997.666279166668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45997.666279166668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45997.666279166668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45997.666279166668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45997.666279166668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45997.666279166668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45997.666279166668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45997.666279166668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45997.666279166668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45997.666279166668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45997.666279166668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45997.666279166668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45997.666279166668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45997.666279166668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45997.666279166668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45997.666279166668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45997.666279166668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45997.666279166668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45997.666279166668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45997.666279166668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45997.666279166668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45997.666279166668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45997.666279166668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45997.666279166668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45997.666279166668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45997.666279166668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45997.666279166668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45997.666279166668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45997.666279166668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45997.666279166668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45997.666279166668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45997.666279166668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45997.666279166668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45997.666279166668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45997.666279166668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45997.666279166668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45997.666279166668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45997.666279166668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45997.666279166668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45997.666279166668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45997.666279166668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45997.666279166668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45997.666279166668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45997.666279166668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45997.666279166668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45997.666279166668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45997.666279166668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45997.666279166668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45997.666279166668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45997.666279166668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45997.666279166668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45997.666279166668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45997.666279166668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45997.666279166668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45997.666279166668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45997.666279166668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45997.666279166668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45997.666279166668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45997.666279166668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45997.666279166668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45997.666279166668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45997.666279166668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45997.666279166668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45997.666279166668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45997.666279166668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45997.666279166668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45997.666279166668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45997.666279166668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45997.666279166668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45997.666279166668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45997.666279166668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45997.666279166668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45997.666279166668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45997.666279166668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45997.666279166668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45997.666279166668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45997.666279166668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45997.666279166668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45997.666279166668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45997.666279166668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45997.666279166668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45997.666279166668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45997.666279166668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45997.666279166668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45997.666279166668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45997.666279166668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45997.666279166668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45997.666279166668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45997.666279166668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45997.666279166668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45997.666279166668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45997.666279166668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45997.666279166668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45997.666279166668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45997.666279166668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45997.666279166668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45997.666279166668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45997.666279166668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45997.666279166668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45997.666279166668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45997.666279166668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45997.666279166668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45997.666279166668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45997.666279166668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45997.666279166668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45997.666279166668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45997.666279166668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45997.666279166668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45997.666279166668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45997.666279166668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45997.666279166668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45997.666279166668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45997.666279166668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45997.666279166668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45997.666279166668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45997.666279166668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45997.666279166668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45997.666279166668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45997.666279166668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45997.666279166668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45997.666279166668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45997.666279166668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45997.666279166668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45997.666279166668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45997.666279166668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45997.666279166668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45997.666279166668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45997.666279166668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45997.666279166668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45997.666279166668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45997.666279166668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45997.666279166668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45997.666279166668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45997.666279166668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45997.666279166668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45997.666279166668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45997.666279166668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45997.666279166668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45997.666279166668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45997.666279166668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45997.666279166668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45997.666279166668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45997.666279166668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45997.666279166668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45997.666279166668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45997.666279166668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45997.666279166668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45997.666279166668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45997.666279166668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45997.666279166668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45997.666279166668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45997.666279166668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45997.666279166668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45997.666279166668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45997.666279166668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45997.666279166668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45997.666279166668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45997.666279166668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45997.666279166668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45997.666279166668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45997.666279166668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45997.666279166668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45997.666279166668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45997.666279166668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45997.666279166668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45997.666279166668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45997.666279166668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45997.666279166668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45997.666279166668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45997.666279166668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45997.666279166668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45997.666279166668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45997.666279166668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45997.666279166668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45997.666279166668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45997.666279166668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45997.666279166668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45997.666279166668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45997.666279166668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45997.666279166668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45997.666279166668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45997.666279166668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45997.666279166668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45997.666279166668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45997.666279166668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45997.666279166668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45997.666279166668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45997.666279166668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45997.666279166668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45997.666279166668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45997.666279166668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45997.666279166668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45997.666279166668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45997.666279166668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45997.666279166668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45997.666279166668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45997.666279166668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45997.666279166668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45997.666279166668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45997.666279166668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45997.666279166668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45997.666279166668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45997.666279166668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45997.666279166668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45997.666279166668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45997.666279166668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45997.666279166668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45997.666279166668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45997.666279166668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45997.666279166668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45997.666279166668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45997.666279166668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45997.666279166668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45997.666279166668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45997.666279166668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45997.666279166668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45997.666279166668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45997.666279166668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45997.666279166668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45997.666279166668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45997.666279166668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45997.666279166668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45997.666279166668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45997.666279166668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45997.666279166668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45997.666279166668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45997.666279166668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45997.666279166668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45997.666279166668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45997.666279166668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45997.666279166668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45997.666279166668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45997.666279166668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45997.666279166668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45997.666279166668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45997.666279166668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45997.666279166668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45997.666279166668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45997.666279166668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45997.666279166668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45997.666279166668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45997.666279166668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45997.666279166668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45997.666279166668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45997.666279166668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45997.666279166668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45997.666279166668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45997.666279166668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45997.666279166668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45997.666279166668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45997.666279166668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45997.666279166668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45997.666279166668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45997.666279166668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45997.666279166668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45997.666279166668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45997.666279166668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45997.666279166668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45997.666279166668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45997.666279166668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45997.666279166668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45997.666279166668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45997.666279166668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45997.666279166668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45997.666279166668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45997.666279166668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45997.666279166668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45997.666279166668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45997.666279166668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45997.666279166668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45997.666279166668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45997.666279166668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45997.666279166668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45997.666279166668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45997.666279166668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45997.666279166668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45997.666279166668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45997.666279166668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45997.666279166668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45997.666279166668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45997.666279166668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45997.666279166668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45997.666279166668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45997.666279166668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45997.666279166668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45997.666279166668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45997.666279166668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45997.666279166668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45997.666279166668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45997.666279166668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45997.666279166668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45997.666279166668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45997.666279166668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45997.666279166668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45997.666279166668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45997.666279166668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45997.666279166668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45997.666279166668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45997.666279166668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45997.666279166668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45997.666279166668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45997.666279166668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45997.666279166668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45997.666279166668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45997.666279166668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45997.666279166668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45997.666279166668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45997.666279166668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45997.666279166668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45997.666279166668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45997.666279166668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294.18556157407147</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3" ca="1" si="0">IFERROR(NOW()-F3,"")</f>
        <v>0.17427685185248265</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0.13294583333481569</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45997.666279166668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45997.666279166668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45997.666279166668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45997.666279166668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45997.666279166668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45997.666279166668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45997.666279166668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45997.666279166668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45997.666279166668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45997.666279166668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45997.666279166668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45997.666279166668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45997.666279166668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45997.666279166668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45997.666279166668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45997.666279166668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45997.666279166668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45997.666279166668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45997.666279166668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45997.666279166668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45997.666279166668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45997.666279166668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45997.666279166668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45997.666279166668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45997.666279166668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45997.666279166668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45997.666279166668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45997.666279166668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45997.666279166668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45997.666279166668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45997.666279166668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45997.666279166668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45997.666279166668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45997.666279166668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45997.666279166668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45997.666279166668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45997.666279166668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45997.666279166668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45997.666279166668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45997.666279166668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45997.666279166668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45997.666279166668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45997.666279166668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45997.666279166668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45997.666279166668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45997.666279166668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45997.666279166668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45997.666279166668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45997.666279166668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45997.666279166668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45997.666279166668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45997.666279166668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45997.666279166668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45997.666279166668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45997.666279166668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45997.666279166668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45997.666279166668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45997.666279166668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45997.666279166668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45997.666279166668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45997.666279166668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45997.666279166668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45997.666279166668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45997.666279166668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45997.666279166668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45997.666279166668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45997.666279166668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45997.666279166668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45997.666279166668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45997.666279166668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45997.666279166668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45997.666279166668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45997.666279166668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45997.666279166668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45997.666279166668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45997.666279166668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45997.666279166668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45997.666279166668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45997.666279166668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45997.666279166668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45997.666279166668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45997.666279166668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45997.666279166668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45997.666279166668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45997.666279166668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45997.666279166668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45997.666279166668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45997.666279166668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45997.666279166668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45997.666279166668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45997.666279166668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45997.666279166668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45997.666279166668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45997.666279166668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45997.666279166668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45997.666279166668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45997.666279166668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45997.666279166668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45997.666279166668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45997.666279166668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45997.666279166668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45997.666279166668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45997.666279166668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45997.666279166668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45997.666279166668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45997.666279166668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45997.666279166668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45997.666279166668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45997.666279166668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45997.666279166668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45997.666279166668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45997.666279166668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45997.666279166668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45997.666279166668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45997.666279166668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45997.666279166668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45997.666279166668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45997.666279166668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45997.666279166668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45997.666279166668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45997.666279166668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45997.666279166668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45997.666279166668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45997.666279166668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45997.666279166668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45997.666279166668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45997.666279166668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45997.666279166668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45997.666279166668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45997.666279166668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45997.666279166668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45997.666279166668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45997.666279166668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45997.666279166668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45997.666279166668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45997.666279166668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45997.666279166668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45997.666279166668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45997.666279166668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45997.666279166668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45997.666279166668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45997.666279166668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45997.666279166668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45997.666279166668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45997.666279166668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45997.666279166668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45997.666279166668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45997.666279166668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45997.666279166668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45997.666279166668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45997.666279166668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45997.666279166668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45997.666279166668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45997.666279166668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45997.666279166668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45997.666279166668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45997.666279166668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45997.666279166668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45997.666279166668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45997.666279166668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45997.666279166668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45997.666279166668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45997.666279166668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45997.666279166668</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45997.666279166668</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45997.666279166668</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45997.666279166668</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45997.666279166668</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45997.666279166668</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105.83421898147935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71.477401851851027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49.005168055555259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16.292980555554095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0.55879074073891388</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8" ca="1" si="3">IFERROR(NOW()-F7,"")</f>
        <v>45997.666279166668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45997.666279166668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45997.666279166668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45997.666279166668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45997.666279166668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45997.666279166668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45997.666279166668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45997.666279166668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45997.666279166668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45997.666279166668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45997.666279166668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45997.666279166668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45997.666279166668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45997.666279166668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45997.666279166668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45997.666279166668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45997.666279166668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45997.666279166668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45997.666279166668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45997.666279166668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45997.666279166668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45997.666279166668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45997.666279166668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45997.666279166668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45997.666279166668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45997.666279166668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45997.666279166668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45997.666279166668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45997.666279166668</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45997.666279166668</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34779</v>
      </c>
      <c r="E2" s="138" t="s">
        <v>39106</v>
      </c>
      <c r="F2" s="117">
        <v>45997.569664351853</v>
      </c>
      <c r="G2" s="72">
        <f t="shared" ref="G2:G45" ca="1" si="0">IFERROR(NOW()-F2,"-")</f>
        <v>9.6614814814529382E-2</v>
      </c>
      <c r="H2" s="117">
        <v>45997.569664351853</v>
      </c>
      <c r="I2" s="115" t="str">
        <f>IFERROR(VLOOKUP(D2,DB!A:F,6,0),"")</f>
        <v>SCECO</v>
      </c>
      <c r="J2" s="115" t="str">
        <f>IFERROR(VLOOKUP(D2,DB!A:G,7,0),"")</f>
        <v>Vandalized+No BB Design</v>
      </c>
      <c r="K2" s="118" t="s">
        <v>39140</v>
      </c>
      <c r="L2" s="133" t="str">
        <f>IFERROR(VLOOKUP(D2,DB!A:I,9,0),"")</f>
        <v>Latis</v>
      </c>
    </row>
    <row r="3" spans="1:16382" ht="31.5" customHeight="1">
      <c r="A3" s="114"/>
      <c r="B3" s="115" t="str">
        <f>IFERROR(VLOOKUP(D3,DB!A:K,11,0),"")</f>
        <v/>
      </c>
      <c r="C3" s="116"/>
      <c r="D3" s="115"/>
      <c r="E3" s="138"/>
      <c r="F3" s="117"/>
      <c r="G3" s="72">
        <f t="shared" ca="1" si="0"/>
        <v>45997.666279166668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45997.666279166668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45997.666279166668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45997.666279166668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45997.666279166668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45997.666279166668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45997.666279166668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45997.666279166668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45997.666279166668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45997.666279166668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45997.666279166668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45997.666279166668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45997.666279166668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45997.666279166668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45997.666279166668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45997.666279166668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45997.666279166668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45997.666279166668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45997.666279166668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45997.666279166668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45997.666279166668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45997.666279166668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45997.666279166668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45997.666279166668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45997.666279166668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45997.666279166668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45997.666279166668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45997.666279166668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45997.666279166668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45997.666279166668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45997.666279166668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45997.666279166668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45997.666279166668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45997.666279166668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45997.666279166668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45997.666279166668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45997.666279166668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45997.666279166668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45997.666279166668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45997.666279166668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45997.666279166668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45997.666279166668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45997.666279166668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45997.666279166668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45997.666279166668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45997.666279166668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45997.666279166668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45997.666279166668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45997.666279166668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45997.666279166668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45997.666279166668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45997.666279166668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45997.666279166668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45997.666279166668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45997.666279166668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45997.666279166668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45997.666279166668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45997.666279166668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45997.666279166668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45997.666279166668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45997.666279166668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45997.666279166668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45997.666279166668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45997.666279166668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45997.666279166668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45997.666279166668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45997.666279166668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45997.666279166668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45997.666279166668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45997.666279166668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45997.666279166668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45997.666279166668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45997.666279166668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45997.666279166668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45997.666279166668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45997.666279166668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45997.666279166668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45997.666279166668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45997.666279166668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45997.666279166668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45997.666279166668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45997.666279166668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45997.666279166668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45997.666279166668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45997.666279166668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45997.666279166668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45997.666279166668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45997.666279166668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45997.666279166668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45997.666279166668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45997.666279166668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45997.666279166668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45997.666279166668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45997.666279166668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45997.666279166668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45997.666279166668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45997.666279166668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45997.666279166668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45997.666279166668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45997.666279166668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45997.666279166668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45997.666279166668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45997.666279166668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45997.666279166668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45997.666279166668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45997.666279166668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45997.666279166668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45997.666279166668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45997.666279166668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45997.666279166668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45997.666279166668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45997.666279166668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45997.666279166668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45997.666279166668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45997.666279166668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45997.666279166668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45997.666279166668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45997.666279166668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45997.666279166668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45997.666279166668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45997.666279166668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45997.666279166668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45997.666279166668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45997.666279166668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45997.666279166668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45997.666279166668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45997.666279166668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45997.666279166668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45997.666279166668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45997.666279166668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45997.666279166668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45997.666279166668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45997.666279166668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45997.666279166668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45997.666279166668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45997.666279166668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45997.666279166668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45997.666279166668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45997.666279166668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45997.666279166668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45997.666279166668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45997.666279166668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45997.666279166668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45997.666279166668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45997.666279166668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45997.666279166668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45997.666279166668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45997.666279166668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45997.666279166668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45997.666279166668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45997.666279166668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45997.666279166668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45997.666279166668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45997.666279166668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45997.666279166668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45997.666279166668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45997.666279166668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45997.666279166668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45997.666279166668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45997.666279166668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45997.666279166668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45997.666279166668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45997.666279166668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45997.666279166668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45997.666279166668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45997.666279166668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45997.666279166668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45997.666279166668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45997.666279166668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45997.666279166668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45997.666279166668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45997.666279166668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45997.666279166668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45997.666279166668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45997.666279166668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45997.666279166668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45997.666279166668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45997.666279166668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45997.666279166668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45997.666279166668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45997.666279166668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45997.666279166668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45997.666279166668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45997.666279166668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45997.666279166668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45997.666279166668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45997.666279166668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45997.666279166668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45997.666279166668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45997.666279166668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45997.666279166668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45997.666279166668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45997.666279166668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45997.666279166668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45997.666279166668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45997.666279166668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45997.666279166668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45997.666279166668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45997.666279166668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45997.666279166668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45997.666279166668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45997.666279166668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45997.666279166668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45997.666279166668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45997.666279166668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45997.666279166668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45997.666279166668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45997.666279166668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45997.666279166668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45997.666279166668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45997.666279166668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45997.666279166668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45997.666279166668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45997.666279166668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45997.666279166668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45997.666279166668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45997.666279166668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45997.666279166668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45997.666279166668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45997.666279166668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45997.666279166668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45997.666279166668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45997.666279166668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45997.666279166668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45997.666279166668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45997.666279166668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45997.666279166668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45997.666279166668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45997.666279166668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45997.666279166668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45997.666279166668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45997.666279166668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45997.666279166668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45997.666279166668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45997.666279166668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45997.666279166668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45997.666279166668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45997.666279166668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45997.666279166668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45997.666279166668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45997.666279166668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45997.666279166668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45997.666279166668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45997.666279166668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45997.666279166668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45997.666279166668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45997.666279166668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45997.666279166668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45997.666279166668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45997.666279166668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45997.666279166668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45997.666279166668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45997.666279166668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45997.666279166668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45997.666279166668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45997.666279166668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45997.666279166668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45997.666279166668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45997.666279166668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45997.666279166668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45997.666279166668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45997.666279166668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45997.666279166668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45997.666279166668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45997.666279166668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45997.666279166668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45997.666279166668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45997.666279166668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45997.666279166668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45997.666279166668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45997.666279166668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45997.666279166668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45997.666279166668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45997.666279166668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45997.666279166668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45997.666279166668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45997.666279166668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45997.666279166668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45997.666279166668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45997.666279166668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45997.666279166668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45997.666279166668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45997.666279166668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45997.666279166668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45997.666279166668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45997.666279166668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45997.666279166668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45997.666279166668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45997.666279166668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45997.666279166668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45997.666279166668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45997.666279166668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45997.666279166668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45997.666279166668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45997.666279166668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45997.666279166668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45997.666279166668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45997.666279166668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45997.666279166668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45997.666279166668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45997.666279166668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45997.666279166668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45997.666279166668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45997.666279166668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45997.666279166668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45997.666279166668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45997.666279166668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45997.666279166668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45997.666279166668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45997.666279166668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45997.666279166668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45997.666279166668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45997.666279166668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45997.666279166668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45997.666279166668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45997.666279166668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45997.666279166668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45997.666279166668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45997.666279166668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45997.666279166668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45997.666279166668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45997.666279166668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45997.666279166668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45997.666279166668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45997.666279166668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45997.666279166668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45997.666279166668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45997.666279166668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45997.666279166668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45997.666279166668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45997.666279166668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45997.666279166668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45997.666279166668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45997.666279166668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45997.666279166668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45997.666279166668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45997.666279166668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45997.666279166668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45997.666279166668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45997.666279166668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45997.666279166668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45997.666279166668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45997.666279166668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45997.666279166668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45997.666279166668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45997.666279166668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45997.666279166668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45997.666279166668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45997.666279166668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45997.666279166668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45997.666279166668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45997.666279166668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45997.666279166668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45997.666279166668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45997.666279166668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45997.666279166668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45997.666279166668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45997.666279166668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45997.666279166668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45997.666279166668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45997.666279166668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45997.666279166668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45997.666279166668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45997.666279166668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45997.666279166668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45997.666279166668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45997.666279166668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45997.666279166668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45997.666279166668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45997.666279166668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45997.666279166668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45997.666279166668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45997.666279166668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45997.666279166668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45997.666279166668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45997.666279166668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45997.666279166668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45997.666279166668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45997.666279166668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45997.666279166668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45997.666279166668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45997.666279166668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45997.666279166668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45997.666279166668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45997.666279166668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45997.666279166668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45997.666279166668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45997.666279166668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45997.666279166668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45997.666279166668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45997.666279166668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45997.666279166668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45997.666279166668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45997.666279166668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45997.666279166668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45997.666279166668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45997.666279166668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45997.666279166668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45997.666279166668</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45997.666279166668</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45997.666279166668</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45997.666279166668</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45997.666279166668</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45997.666279166668</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45997.666279166668</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45997.666279166668</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45997.666279166668</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45997.666279166668</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45997.666279166668</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2025-12-06T13:01:29Z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